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elda.cigerli\Desktop\"/>
    </mc:Choice>
  </mc:AlternateContent>
  <bookViews>
    <workbookView xWindow="0" yWindow="0" windowWidth="20490" windowHeight="7530"/>
  </bookViews>
  <sheets>
    <sheet name="HYGIENE KITS" sheetId="1" r:id="rId1"/>
  </sheets>
  <definedNames>
    <definedName name="Ozellikler">'HYGIENE KITS'!$K$13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15" i="1" l="1"/>
  <c r="AC15" i="1" s="1"/>
  <c r="Z16" i="1"/>
  <c r="AC16" i="1" s="1"/>
  <c r="Z17" i="1"/>
  <c r="AC17" i="1" s="1"/>
  <c r="Z18" i="1"/>
  <c r="AC18" i="1" s="1"/>
  <c r="Z19" i="1"/>
  <c r="AC19" i="1" s="1"/>
  <c r="Z20" i="1"/>
  <c r="AC20" i="1" s="1"/>
  <c r="Z21" i="1"/>
  <c r="AC21" i="1" s="1"/>
  <c r="Z22" i="1"/>
  <c r="AC22" i="1" s="1"/>
  <c r="Z23" i="1"/>
  <c r="AC23" i="1" s="1"/>
  <c r="Z24" i="1"/>
  <c r="AC24" i="1" s="1"/>
  <c r="Z25" i="1"/>
  <c r="AC25" i="1" s="1"/>
  <c r="Z26" i="1"/>
  <c r="AC26" i="1" s="1"/>
  <c r="Z27" i="1"/>
  <c r="AC27" i="1" s="1"/>
  <c r="Z28" i="1"/>
  <c r="AC28" i="1" s="1"/>
  <c r="Z29" i="1"/>
  <c r="AC29" i="1" s="1"/>
  <c r="Z30" i="1"/>
  <c r="AC30" i="1" s="1"/>
  <c r="Z31" i="1"/>
  <c r="AC31" i="1" s="1"/>
  <c r="Z32" i="1"/>
  <c r="AC32" i="1" s="1"/>
  <c r="Z33" i="1"/>
  <c r="AC33" i="1" s="1"/>
  <c r="Z34" i="1"/>
  <c r="AC34" i="1" s="1"/>
  <c r="Z35" i="1"/>
  <c r="AC35" i="1" s="1"/>
  <c r="Z36" i="1"/>
  <c r="AC36" i="1" s="1"/>
  <c r="Z14" i="1"/>
  <c r="Z37" i="1" s="1"/>
  <c r="AC14" i="1" l="1"/>
  <c r="AC37" i="1" s="1"/>
  <c r="A43" i="1"/>
  <c r="A44" i="1" s="1"/>
  <c r="A45" i="1" s="1"/>
  <c r="A46" i="1" s="1"/>
</calcChain>
</file>

<file path=xl/sharedStrings.xml><?xml version="1.0" encoding="utf-8"?>
<sst xmlns="http://schemas.openxmlformats.org/spreadsheetml/2006/main" count="469" uniqueCount="98">
  <si>
    <t>care international in Turkey</t>
  </si>
  <si>
    <t>RFQ # --&gt;&gt;</t>
  </si>
  <si>
    <t>Purchase Request #--&gt;</t>
  </si>
  <si>
    <t xml:space="preserve">Subject: </t>
  </si>
  <si>
    <t>Item #</t>
  </si>
  <si>
    <t>Item Description</t>
  </si>
  <si>
    <t>Specifications</t>
  </si>
  <si>
    <t>Unit of Measure</t>
  </si>
  <si>
    <t>Unit Price</t>
  </si>
  <si>
    <t>Vendor Address --&gt;&gt;</t>
  </si>
  <si>
    <t>Vendor Name -&gt;&gt;</t>
  </si>
  <si>
    <t>TERMS AND CONDITIONS</t>
  </si>
  <si>
    <t>Specify delivery time:</t>
  </si>
  <si>
    <t xml:space="preserve">Items are to be delivered to (location): </t>
  </si>
  <si>
    <t>Mode of Payment: By Bank Transfer</t>
  </si>
  <si>
    <t>Date of RFQ --&gt;&gt;</t>
  </si>
  <si>
    <t>Please complete, sign and return this to CARE International in Turkey</t>
  </si>
  <si>
    <t>by:</t>
  </si>
  <si>
    <t>TRY</t>
  </si>
  <si>
    <t>Gaziantep, Turkey</t>
  </si>
  <si>
    <t>ÜRÜN TANIMI</t>
  </si>
  <si>
    <t>Birimi</t>
  </si>
  <si>
    <t>Birim Fiyat</t>
  </si>
  <si>
    <t>Quotation submission Date: The price offer / Quotation must be submitted to the Procurement Depart on or before:</t>
  </si>
  <si>
    <t>Payment Terms: Payment will be made within thirty (30) working days upon submission of final invoice</t>
  </si>
  <si>
    <t>Please send us your best price for the items as described below</t>
  </si>
  <si>
    <t>Ozellikler</t>
  </si>
  <si>
    <t xml:space="preserve">Total Price </t>
  </si>
  <si>
    <t xml:space="preserve"> Toplam Tutar</t>
  </si>
  <si>
    <t>ON OR BEFORE</t>
  </si>
  <si>
    <t>CURRENCY</t>
  </si>
  <si>
    <t>Quantity per kit</t>
  </si>
  <si>
    <t>Kitteki ürün miktarı</t>
  </si>
  <si>
    <t>Quantity of kits</t>
  </si>
  <si>
    <t>Kit adedi</t>
  </si>
  <si>
    <t>Unit Price per kit</t>
  </si>
  <si>
    <t>Kit fiyatı</t>
  </si>
  <si>
    <t>TOTAL:</t>
  </si>
  <si>
    <t>Brand (ıf available)</t>
  </si>
  <si>
    <t>Marka (eğer varsa)</t>
  </si>
  <si>
    <t>Basin</t>
  </si>
  <si>
    <t>Bucket with lid</t>
  </si>
  <si>
    <t>Comb (hair)</t>
  </si>
  <si>
    <t>Sponge (Dishwashing)</t>
  </si>
  <si>
    <t xml:space="preserve">Jerry Can, </t>
  </si>
  <si>
    <t>Nail clipper</t>
  </si>
  <si>
    <t xml:space="preserve">Rope/laundry line </t>
  </si>
  <si>
    <t>Toothbrush (adult)</t>
  </si>
  <si>
    <t>Toothbrush (child)</t>
  </si>
  <si>
    <t>Towel -- Kitchen</t>
  </si>
  <si>
    <t>Towel</t>
  </si>
  <si>
    <t>Jug</t>
  </si>
  <si>
    <t>Toilet paper/tissue</t>
  </si>
  <si>
    <t xml:space="preserve">Dishwashing liquid  </t>
  </si>
  <si>
    <t>Razors</t>
  </si>
  <si>
    <t>Sanitary pads</t>
  </si>
  <si>
    <t>Shampoo</t>
  </si>
  <si>
    <t xml:space="preserve">Shaving cream </t>
  </si>
  <si>
    <t>Soap</t>
  </si>
  <si>
    <t>Toothpaste (adult)</t>
  </si>
  <si>
    <t>Toothpaste (child)</t>
  </si>
  <si>
    <t>Laundry Detergent/Washing Powder</t>
  </si>
  <si>
    <t>wet napkins</t>
  </si>
  <si>
    <t xml:space="preserve">Round plastic basin. Versatile in the household, for hygiene or in the kitchen. Capacity 15 Liters,  With ergonomic handle. Material: . High quality Polypropylene, flexible and durable </t>
  </si>
  <si>
    <t xml:space="preserve"> process:  injection molding. 
Material: Virgin food grade HDPE high density polyethylene, and virgin LDPE low density polyethylene OR: Virgin food grade Polypropylene Copolymer (PPCP). 
Should not contain toxic elements according to EN 1186-3-9 standard. 
UV resistant and safe for food and water storage. 
Tight
Cover with outlet of 50mm +/- 10% and clip cap. 
Capacity: 20 L
Minimum weight for PE: bucket 600g, cover 150g, handle 30g 
Minimum weight for PP: bucket 550g, cover 140g, handle 30g 
Reinforced bottom ridge to prevent scraping of the base. 
Reinforced top to prevent ovalling. 
Curved inside base to wall join for easy cleaning. 
Marking: Manufacturer identification plus manufacturing month and year molded on the bucket</t>
  </si>
  <si>
    <t>plastic, strong,  length 21 cm minimum, 20 medium teeth minimum, hand held</t>
  </si>
  <si>
    <t>Heavy duty scour, scrub sponge for tough cleaning work. Large cellulose block sponge, heavy duty. 
Composition: reinforced cellulose fibers
Dimensions: 150 x 100 x 50 mm
Tear resistant, cannot be torn by hand easily. 
High level of liquid absorption, rinse and clean easily. 
Color blue or green on yellow sponge.</t>
  </si>
  <si>
    <t>Jerry cans for storage of water
semi-collapsible or collapsible 
Capacity: 20L, with screw cap 50mm opening and handle for carrying
Food grade plastic LDPE. 
Not suitable for fuel 
Material: Made of food grade PVC coated polyester fabric, ew HDPE (high density POLYETHYLENE) or equivalent material
Tough flexible, food grade certified, UV stabilized. With no sharp edges. Should resist 5 drop tests from 2m high, full with water.
Weight:  1  kg max . Color: white. Must stand by itself, even when filled with less than 1/4 of its maximum volume.
Operating temperature: can withstand temperatures of -20c to + 50c.</t>
  </si>
  <si>
    <t>Material: stainless steel
Color: metallic
Size: medium (80 mm)
Packing: individual OPP bag
Length: 8 cm minimum</t>
  </si>
  <si>
    <t>Diameter: 3 mm
Length: 10 m 
Material: Polypropylene (twisted) or nylon (braided), PVC covered, no recycled fibers, 
Color: blue or green 
Tensile strength: 300 kg</t>
  </si>
  <si>
    <t xml:space="preserve">Product must be fit for human utilization and be of sound, fair and marketable quality. 
Hardness bristle: Medium hardness with multilevel
rounded edges, made of nylon
Handle: ergonomic, made of PP
Height of bristle 11mm +/-1mm. 
Color Various. </t>
  </si>
  <si>
    <t xml:space="preserve">Product must be fit for human utilization and be of sound, fair and marketable quality.
Hardness bristle: Soft hardness with multilevel
rounded edges, made of nylon
Handle: ergonomic, made of PP
Height of bristle 7mm +/-1mm. 
Color Various. </t>
  </si>
  <si>
    <t>Composition: 100% cotton
Size: 30 x 70 cm
Color: white
Thickness: minimum 300 gsm
Very absorbent, with knitted loops, free from defects
which affect appearance
Cannot easily pull fibers by hand.</t>
  </si>
  <si>
    <t>Composition: 100% cotton
Size: 80 x 150 cm
Color: pastel colors, not white
Thickness: minimum 300 gsm
Very absorbent, with knitted loops, free from defects
which affect appearance
Cannot easily pull fibers by hand.</t>
  </si>
  <si>
    <t xml:space="preserve">Plastic water jug with handle. 
Capacity: 1.5 liter
Size: 13cm diameter x 13cm height minimum. 
Material, food grade high quality plastic Type PP   </t>
  </si>
  <si>
    <t>Composition: 100% cellulose paper, twin ply
Weight: 20 gsm (each layer)
Size: 30 m (120 x 91 mm each sheet)
Sheets: 250 per roll, with clear separation at the perforations
Packing: Each box containing 4 rolls
Must be certified ISO 9001</t>
  </si>
  <si>
    <t xml:space="preserve"> Volume: 750 ml
Product must be hypoallergenic, fit for human utilization and be of sound, fair and marketable quality. 
pH: 6.40-7.60
Active matter: 8% anionic + 1% non-ionic
Sodium chloride: 2%
On being cooled to 4.5°C ±  0.5 °C for 24 hours, the detergent  shall show no separation and shall remain liquid. 
Packing: PET bottle with pushpull cap
Must be certified ISO 9001 or TSE or ministry of Health or equivalent.
Includes batch number &amp; expiry date</t>
  </si>
  <si>
    <t xml:space="preserve">Type: Twin stainless / carbon steel blades and lubricant strip.
Plastic handle and head
Head protected with cover for safety. All pieces packed in a plastic bag/pouch.
Handle length: 100 mm
Blade thickness: 0.8 mm
Product must be hypoallergenic, fit for human utilization and be of sound, fair and marketable quality. </t>
  </si>
  <si>
    <t>packs of 10 pcs (so 40 pcs in total) with wings and adhesive tape (ultra protection, 5 drops), 
Material: Cotton Shape: Winged Feature: Super
disposable
Absorbent
The supplier to certify that the sanitary pad does not contain any dangerous substances.
Length minimum 25 cm. Width minimum 7 cm. Pulp 7.7 gr minimum. 
Product must be hypoallergenic, fit for human utilization and be of sound, fair and marketable quality. 
Product must have certification printed on the packaging and be accompanied by producer certificate. Must be certified ISO 9001 or TSE or ministry of Health or equivalent.</t>
  </si>
  <si>
    <t>750 ml
Easy-lathering general purpose adult shampoo formulated for all types of hairs, to wash hair and scalp., not harmful to humans, in particular not irritating to the eyes.
Hypoallergenic, PH factor 5.5
Packaging: Supplied in an unbreakable bottle, with clear markings and pushpull cap
Product must have certification printed on the packaging and be accompanied by producer certificate. Must be certified ISO 9001 or TSE or ministry of Health or equivalent. 
Includes batch number &amp; expiry date</t>
  </si>
  <si>
    <t xml:space="preserve"> Volume: 60 ml (60 g)
pH: 6.50-7.50
Viscosity: 5,000-22,000 cps
Packing: aluminum tube with screw cap and safety seal
Product must have certification printed on the packaging and be accompanied by producer certificate. Must be certified ISO 9001 or TSE or ministry of Health or equivalent. 
Includes batch number &amp; expiry date</t>
  </si>
  <si>
    <t xml:space="preserve"> (10 bar per box) 
Minimum individual bar weight 80 gr. wrapped bar.
Long durability.
Hypoallergenic, not harmful to the skin, not containing pork fat.
Soap for personal hygiene. Suitable for both baby and adult, be of sound, fair and marketable quality, of homogeneous color and aspect, without any disagreeable odors and flavors.
Fatty acid minimum 70 %. 
Moisture: maximum 20 % at time of packing. 
NaOH content : maximum 0.3 %. NaCI content: maximum 0.5 %. 
PH not higher than 9.5. 
Product must have certification printed on the packaging and be accompanied by producer certificate. Must be certified ISO 9001 or TSE or ministry of Health or equivalent. 
Includes batch number &amp; expiry date</t>
  </si>
  <si>
    <t>100 ml
Flavor: mint, with fluoride (0.1%)
pH: 5.00-10.00
Packing: laminated tube with screw cap and safety seal
Contains sodium monofluorophosphate (0.1%)
Smooth and free from lumps or particles, the tooth-paste shall not contain sucrose or other readily fermentable carbohydrates.
Product must have certification printed on the packaging and be accompanied by producer certificate. Must be certified ISO 9001 or TSE or ministry of Health or equivalent. 
Includes batch number &amp; expiry date</t>
  </si>
  <si>
    <t>Weight: 2 kg
pH: 9.50-11.00
Phosphate (P2O5): free
Product must be hypoallergenic, fit for human utilization and be of sound, fair and marketable quality. 
Suitable for washing machine and hand washing , color washing and white color cloths washing together, anti-allergic.
Cleaning capability 20g per 1kg of cloth, recommended dose.
Solubility 95% minimum. 
Possible additives:  Softener, anti-redisposition, optic azurant, flavoring, enzymes. 
Product must have certification printed on the packaging and be accompanied by producer certificate. Must be certified ISO 9001 or TSE or ministry of Health or equivalent. Packed in a plastic bag.</t>
  </si>
  <si>
    <t>Alcohol free
Sheet size: 15*20cm
1 pack = 60 pieces
material nonwoven</t>
  </si>
  <si>
    <t>pcs</t>
  </si>
  <si>
    <t>box</t>
  </si>
  <si>
    <t>pack</t>
  </si>
  <si>
    <t>HYGIENE KITS</t>
  </si>
  <si>
    <t>REQUEST FOR QUOTATION (RFQ)</t>
  </si>
  <si>
    <t>Idleb-SYRIA</t>
  </si>
  <si>
    <r>
      <t>***</t>
    </r>
    <r>
      <rPr>
        <b/>
        <sz val="14"/>
        <color rgb="FFFF0000"/>
        <rFont val="Tw Cen MT"/>
        <family val="2"/>
      </rPr>
      <t>PLEASE SEND YOUR PRICE OFFERS BY SEALED,STAMPED ENVELOPE TO CARE GAZIANTEP OFFICE</t>
    </r>
    <r>
      <rPr>
        <b/>
        <sz val="16"/>
        <color rgb="FFFF0000"/>
        <rFont val="Tw Cen MT"/>
        <family val="2"/>
      </rPr>
      <t xml:space="preserve"> (OFFERS SENT BY EMAIL WILL BE REJECTED!!!)</t>
    </r>
  </si>
  <si>
    <t>Diameter: 3 mm Length: 10 m Material: Polypropylene (twisted) or nylon (braided), PVC covered, no recycled fibers, Color: blue or green Tensile strength: 300 kg</t>
  </si>
  <si>
    <t>Composition: 100% cotton Size: 80 x 150 cm Color: pastel colors, not white Thickness: minimum 300 gsm Very absorbent, with knitted loops, free from defects which affect appearance Cannot easily pull fibers by hand.</t>
  </si>
  <si>
    <t>Emek mah. İbrahimli cad. No:13/B Şehitkamil</t>
  </si>
  <si>
    <t>SEALED AND STAMPED ENVELOPE</t>
  </si>
  <si>
    <t>27.12.2019 FRIDAY,17:30</t>
  </si>
  <si>
    <t>20.12.2019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</si>
</sst>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409]d\-mmm\-yy;@"/>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12"/>
      <color rgb="FFFF0000"/>
      <name val="Algerian"/>
      <family val="5"/>
    </font>
    <font>
      <sz val="11"/>
      <color theme="1"/>
      <name val="Tw Cen MT"/>
      <family val="2"/>
    </font>
    <font>
      <b/>
      <sz val="11"/>
      <color theme="1"/>
      <name val="Tw Cen MT"/>
      <family val="2"/>
    </font>
    <font>
      <b/>
      <sz val="10"/>
      <color theme="1"/>
      <name val="Tw Cen MT"/>
      <family val="2"/>
    </font>
    <font>
      <b/>
      <sz val="12"/>
      <color theme="1"/>
      <name val="Tw Cen MT"/>
      <family val="2"/>
    </font>
    <font>
      <sz val="10"/>
      <color theme="1"/>
      <name val="Tw Cen MT"/>
      <family val="2"/>
    </font>
    <font>
      <b/>
      <sz val="12"/>
      <color theme="1"/>
      <name val="Calibri"/>
      <family val="2"/>
      <scheme val="minor"/>
    </font>
    <font>
      <b/>
      <sz val="11"/>
      <color rgb="FFFF0000"/>
      <name val="Tw Cen MT"/>
      <family val="2"/>
    </font>
    <font>
      <b/>
      <sz val="11"/>
      <color rgb="FFFF0000"/>
      <name val="Calibri"/>
      <family val="2"/>
      <scheme val="minor"/>
    </font>
    <font>
      <sz val="10"/>
      <name val="Arial"/>
      <family val="2"/>
    </font>
    <font>
      <b/>
      <sz val="14"/>
      <color theme="1"/>
      <name val="Calibri"/>
      <family val="2"/>
      <charset val="162"/>
      <scheme val="minor"/>
    </font>
    <font>
      <b/>
      <sz val="16"/>
      <color rgb="FFFF0000"/>
      <name val="Tw Cen MT"/>
      <family val="2"/>
    </font>
    <font>
      <b/>
      <sz val="14"/>
      <color rgb="FFFF0000"/>
      <name val="Tw Cen MT"/>
      <family val="2"/>
    </font>
    <font>
      <sz val="10"/>
      <color theme="1"/>
      <name val="Calibri"/>
      <family val="2"/>
      <scheme val="minor"/>
    </font>
    <font>
      <sz val="9"/>
      <color theme="1"/>
      <name val="Calibri"/>
      <family val="2"/>
      <scheme val="minor"/>
    </font>
    <font>
      <b/>
      <sz val="10"/>
      <color theme="1"/>
      <name val="Calibri"/>
      <family val="2"/>
      <scheme val="minor"/>
    </font>
  </fonts>
  <fills count="7">
    <fill>
      <patternFill patternType="none"/>
    </fill>
    <fill>
      <patternFill patternType="gray125"/>
    </fill>
    <fill>
      <patternFill patternType="solid">
        <fgColor theme="5" tint="0.59999389629810485"/>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12" fillId="0" borderId="0"/>
  </cellStyleXfs>
  <cellXfs count="116">
    <xf numFmtId="0" fontId="0" fillId="0" borderId="0" xfId="0"/>
    <xf numFmtId="0" fontId="3" fillId="0" borderId="0" xfId="0" applyFont="1" applyProtection="1">
      <protection locked="0"/>
    </xf>
    <xf numFmtId="0" fontId="0" fillId="0" borderId="0" xfId="0" applyProtection="1">
      <protection locked="0"/>
    </xf>
    <xf numFmtId="0" fontId="7" fillId="0" borderId="0" xfId="0" applyFont="1" applyProtection="1">
      <protection locked="0"/>
    </xf>
    <xf numFmtId="0" fontId="4" fillId="0" borderId="0" xfId="0" applyFont="1" applyProtection="1">
      <protection locked="0"/>
    </xf>
    <xf numFmtId="0" fontId="10" fillId="0" borderId="0" xfId="0" applyFont="1" applyProtection="1">
      <protection locked="0"/>
    </xf>
    <xf numFmtId="0" fontId="5" fillId="0" borderId="0" xfId="0" applyFont="1" applyProtection="1">
      <protection locked="0"/>
    </xf>
    <xf numFmtId="0" fontId="4" fillId="0" borderId="0" xfId="0" applyFont="1" applyBorder="1" applyAlignment="1" applyProtection="1">
      <alignment horizontal="center"/>
      <protection locked="0"/>
    </xf>
    <xf numFmtId="0" fontId="8" fillId="0" borderId="0" xfId="0" applyFont="1" applyBorder="1" applyAlignment="1" applyProtection="1">
      <alignment horizontal="left"/>
      <protection locked="0"/>
    </xf>
    <xf numFmtId="0" fontId="8" fillId="0" borderId="0" xfId="0" applyFont="1" applyBorder="1" applyAlignment="1" applyProtection="1">
      <alignment horizontal="center"/>
      <protection locked="0"/>
    </xf>
    <xf numFmtId="0" fontId="9" fillId="0" borderId="0" xfId="0" applyFont="1" applyProtection="1">
      <protection locked="0"/>
    </xf>
    <xf numFmtId="0" fontId="7" fillId="0" borderId="0" xfId="0" applyFont="1" applyAlignment="1" applyProtection="1">
      <alignment horizontal="center"/>
      <protection locked="0"/>
    </xf>
    <xf numFmtId="0" fontId="2" fillId="0" borderId="0" xfId="0" applyFont="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5" fillId="0" borderId="0" xfId="0" applyFont="1" applyBorder="1" applyAlignment="1" applyProtection="1">
      <alignment horizontal="left" vertical="center"/>
      <protection locked="0"/>
    </xf>
    <xf numFmtId="0" fontId="13" fillId="0" borderId="0" xfId="0" applyFont="1" applyProtection="1">
      <protection locked="0"/>
    </xf>
    <xf numFmtId="0" fontId="13" fillId="0" borderId="0" xfId="0" applyFont="1" applyAlignment="1" applyProtection="1">
      <protection locked="0"/>
    </xf>
    <xf numFmtId="164" fontId="10" fillId="0" borderId="0" xfId="0" applyNumberFormat="1" applyFont="1" applyBorder="1" applyAlignment="1" applyProtection="1">
      <protection locked="0"/>
    </xf>
    <xf numFmtId="0" fontId="4" fillId="0" borderId="0" xfId="0" applyFont="1" applyBorder="1" applyAlignment="1" applyProtection="1">
      <protection locked="0"/>
    </xf>
    <xf numFmtId="0" fontId="4" fillId="0" borderId="0" xfId="0" applyFont="1" applyAlignment="1" applyProtection="1">
      <alignment horizontal="left"/>
      <protection locked="0"/>
    </xf>
    <xf numFmtId="0" fontId="0" fillId="0" borderId="0" xfId="0" applyAlignment="1" applyProtection="1">
      <alignment horizontal="left"/>
      <protection locked="0"/>
    </xf>
    <xf numFmtId="0" fontId="4" fillId="0" borderId="0" xfId="0" applyFont="1" applyBorder="1" applyProtection="1">
      <protection locked="0"/>
    </xf>
    <xf numFmtId="0" fontId="6" fillId="0" borderId="4" xfId="0" applyFont="1" applyBorder="1" applyAlignment="1" applyProtection="1">
      <alignment horizontal="center" vertical="center"/>
      <protection locked="0"/>
    </xf>
    <xf numFmtId="0" fontId="4" fillId="0" borderId="0" xfId="0" applyFont="1" applyAlignment="1" applyProtection="1">
      <alignment horizontal="left"/>
      <protection locked="0"/>
    </xf>
    <xf numFmtId="0" fontId="5" fillId="4" borderId="3" xfId="0" applyFont="1" applyFill="1" applyBorder="1" applyAlignment="1" applyProtection="1">
      <alignment horizontal="left"/>
      <protection locked="0"/>
    </xf>
    <xf numFmtId="0" fontId="5" fillId="2" borderId="1"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0" fontId="6" fillId="0" borderId="3" xfId="0" applyFont="1" applyBorder="1" applyAlignment="1" applyProtection="1">
      <alignment horizontal="center" vertical="center"/>
      <protection locked="0"/>
    </xf>
    <xf numFmtId="43" fontId="6" fillId="0" borderId="0" xfId="0" applyNumberFormat="1" applyFont="1" applyFill="1" applyBorder="1" applyAlignment="1" applyProtection="1">
      <alignment horizontal="center"/>
      <protection locked="0"/>
    </xf>
    <xf numFmtId="43" fontId="6" fillId="0" borderId="0" xfId="0" applyNumberFormat="1" applyFont="1" applyFill="1" applyBorder="1" applyAlignment="1" applyProtection="1">
      <alignment horizontal="center"/>
      <protection hidden="1"/>
    </xf>
    <xf numFmtId="0" fontId="8" fillId="0" borderId="1" xfId="0" applyFont="1" applyBorder="1" applyAlignment="1" applyProtection="1">
      <alignment horizontal="center"/>
      <protection locked="0"/>
    </xf>
    <xf numFmtId="0" fontId="4" fillId="0" borderId="0" xfId="0" applyFont="1" applyAlignment="1" applyProtection="1">
      <alignment horizontal="left"/>
      <protection locked="0"/>
    </xf>
    <xf numFmtId="0" fontId="5" fillId="4" borderId="3" xfId="0" applyFont="1" applyFill="1" applyBorder="1" applyAlignment="1" applyProtection="1">
      <alignment horizontal="left"/>
      <protection locked="0"/>
    </xf>
    <xf numFmtId="0" fontId="5" fillId="2" borderId="1"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protection locked="0"/>
    </xf>
    <xf numFmtId="0" fontId="5" fillId="2" borderId="8" xfId="0"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16" fillId="6" borderId="1" xfId="0" applyFont="1" applyFill="1" applyBorder="1" applyAlignment="1" applyProtection="1">
      <alignment horizontal="center" vertical="center" wrapText="1"/>
      <protection locked="0"/>
    </xf>
    <xf numFmtId="0" fontId="16" fillId="6" borderId="11" xfId="0" applyFont="1" applyFill="1" applyBorder="1" applyAlignment="1" applyProtection="1">
      <alignment horizontal="center" vertical="center" wrapText="1"/>
      <protection locked="0"/>
    </xf>
    <xf numFmtId="0" fontId="6" fillId="0" borderId="4" xfId="0" applyFont="1" applyBorder="1" applyAlignment="1" applyProtection="1">
      <alignment horizontal="center" vertical="center"/>
      <protection locked="0"/>
    </xf>
    <xf numFmtId="0" fontId="6" fillId="5" borderId="2" xfId="1" applyNumberFormat="1" applyFont="1" applyFill="1" applyBorder="1" applyAlignment="1" applyProtection="1">
      <alignment horizontal="center" vertical="center"/>
      <protection locked="0"/>
    </xf>
    <xf numFmtId="0" fontId="6" fillId="5" borderId="3" xfId="1" applyNumberFormat="1" applyFont="1" applyFill="1" applyBorder="1" applyAlignment="1" applyProtection="1">
      <alignment horizontal="center" vertical="center"/>
      <protection locked="0"/>
    </xf>
    <xf numFmtId="0" fontId="6" fillId="5" borderId="4" xfId="1" applyNumberFormat="1" applyFont="1" applyFill="1" applyBorder="1" applyAlignment="1" applyProtection="1">
      <alignment horizontal="center" vertical="center"/>
      <protection locked="0"/>
    </xf>
    <xf numFmtId="43" fontId="6" fillId="3" borderId="1" xfId="0" applyNumberFormat="1" applyFont="1" applyFill="1" applyBorder="1" applyAlignment="1" applyProtection="1">
      <alignment horizontal="center"/>
      <protection hidden="1"/>
    </xf>
    <xf numFmtId="0" fontId="6" fillId="3" borderId="1" xfId="0" applyFont="1" applyFill="1" applyBorder="1" applyAlignment="1" applyProtection="1">
      <alignment horizontal="center"/>
      <protection hidden="1"/>
    </xf>
    <xf numFmtId="0" fontId="18" fillId="6" borderId="2" xfId="0" applyFont="1" applyFill="1" applyBorder="1" applyAlignment="1" applyProtection="1">
      <alignment horizontal="center" vertical="center" wrapText="1"/>
      <protection locked="0"/>
    </xf>
    <xf numFmtId="0" fontId="18" fillId="6" borderId="3" xfId="0" applyFont="1" applyFill="1" applyBorder="1" applyAlignment="1" applyProtection="1">
      <alignment horizontal="center" vertical="center" wrapText="1"/>
      <protection locked="0"/>
    </xf>
    <xf numFmtId="0" fontId="18" fillId="6" borderId="4" xfId="0"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protection locked="0"/>
    </xf>
    <xf numFmtId="0" fontId="16" fillId="6" borderId="2" xfId="0" applyFont="1" applyFill="1" applyBorder="1" applyAlignment="1" applyProtection="1">
      <alignment horizontal="left" vertical="top" wrapText="1"/>
      <protection locked="0"/>
    </xf>
    <xf numFmtId="0" fontId="16" fillId="6" borderId="3" xfId="0" applyFont="1" applyFill="1" applyBorder="1" applyAlignment="1" applyProtection="1">
      <alignment horizontal="left" vertical="top" wrapText="1"/>
      <protection locked="0"/>
    </xf>
    <xf numFmtId="0" fontId="16" fillId="6" borderId="4" xfId="0" applyFont="1" applyFill="1" applyBorder="1" applyAlignment="1" applyProtection="1">
      <alignment horizontal="left" vertical="top" wrapText="1"/>
      <protection locked="0"/>
    </xf>
    <xf numFmtId="0" fontId="16" fillId="6" borderId="2" xfId="0" applyFont="1" applyFill="1" applyBorder="1" applyAlignment="1" applyProtection="1">
      <alignment horizontal="center" vertical="center" wrapText="1"/>
      <protection locked="0"/>
    </xf>
    <xf numFmtId="0" fontId="16" fillId="6" borderId="3" xfId="0" applyFont="1" applyFill="1" applyBorder="1" applyAlignment="1" applyProtection="1">
      <alignment horizontal="center" vertical="center" wrapText="1"/>
      <protection locked="0"/>
    </xf>
    <xf numFmtId="0" fontId="16" fillId="6" borderId="12" xfId="0" applyFont="1" applyFill="1" applyBorder="1" applyAlignment="1" applyProtection="1">
      <alignment horizontal="center" vertical="center" wrapText="1"/>
      <protection locked="0"/>
    </xf>
    <xf numFmtId="0" fontId="17" fillId="6" borderId="2" xfId="0" applyFont="1" applyFill="1" applyBorder="1" applyAlignment="1" applyProtection="1">
      <alignment horizontal="left" vertical="top" wrapText="1"/>
      <protection locked="0"/>
    </xf>
    <xf numFmtId="0" fontId="17" fillId="6" borderId="3" xfId="0" applyFont="1" applyFill="1" applyBorder="1" applyAlignment="1" applyProtection="1">
      <alignment horizontal="left" vertical="top" wrapText="1"/>
      <protection locked="0"/>
    </xf>
    <xf numFmtId="0" fontId="17" fillId="6" borderId="4" xfId="0" applyFont="1" applyFill="1" applyBorder="1" applyAlignment="1" applyProtection="1">
      <alignment horizontal="left" vertical="top" wrapText="1"/>
      <protection locked="0"/>
    </xf>
    <xf numFmtId="0" fontId="2" fillId="0" borderId="3"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5" fillId="0" borderId="0" xfId="0" applyFont="1" applyBorder="1" applyAlignment="1" applyProtection="1">
      <alignment horizontal="center"/>
      <protection locked="0"/>
    </xf>
    <xf numFmtId="0" fontId="0" fillId="0" borderId="1" xfId="0" applyBorder="1" applyAlignment="1" applyProtection="1">
      <alignment horizontal="left"/>
      <protection locked="0"/>
    </xf>
    <xf numFmtId="0" fontId="5" fillId="2" borderId="2" xfId="0" applyFont="1" applyFill="1" applyBorder="1" applyAlignment="1" applyProtection="1">
      <alignment horizontal="center"/>
      <protection locked="0"/>
    </xf>
    <xf numFmtId="0" fontId="5" fillId="2" borderId="3" xfId="0" applyFont="1" applyFill="1" applyBorder="1" applyAlignment="1" applyProtection="1">
      <alignment horizontal="center"/>
      <protection locked="0"/>
    </xf>
    <xf numFmtId="0" fontId="5" fillId="2" borderId="4" xfId="0" applyFont="1" applyFill="1" applyBorder="1" applyAlignment="1" applyProtection="1">
      <alignment horizontal="center"/>
      <protection locked="0"/>
    </xf>
    <xf numFmtId="0" fontId="5" fillId="2" borderId="8"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5" fillId="2" borderId="9" xfId="0" applyFont="1" applyFill="1" applyBorder="1" applyAlignment="1" applyProtection="1">
      <alignment horizontal="center" vertical="center"/>
      <protection locked="0"/>
    </xf>
    <xf numFmtId="0" fontId="5" fillId="2" borderId="10"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2" borderId="10"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5" fillId="3" borderId="10" xfId="0" applyFont="1" applyFill="1" applyBorder="1" applyAlignment="1" applyProtection="1">
      <alignment horizontal="center" vertical="center" wrapText="1"/>
      <protection locked="0"/>
    </xf>
    <xf numFmtId="0" fontId="5" fillId="3" borderId="6" xfId="0" applyFont="1" applyFill="1" applyBorder="1" applyAlignment="1" applyProtection="1">
      <alignment horizontal="center" vertical="center" wrapText="1"/>
      <protection locked="0"/>
    </xf>
    <xf numFmtId="0" fontId="5" fillId="3" borderId="7" xfId="0" applyFont="1" applyFill="1" applyBorder="1" applyAlignment="1" applyProtection="1">
      <alignment horizontal="center" vertical="center" wrapText="1"/>
      <protection locked="0"/>
    </xf>
    <xf numFmtId="0" fontId="5" fillId="3" borderId="2" xfId="0" applyFont="1" applyFill="1" applyBorder="1" applyAlignment="1" applyProtection="1">
      <alignment horizontal="center" vertical="center" wrapText="1"/>
      <protection locked="0"/>
    </xf>
    <xf numFmtId="0" fontId="5" fillId="3" borderId="3" xfId="0" applyFont="1" applyFill="1" applyBorder="1" applyAlignment="1" applyProtection="1">
      <alignment horizontal="center" vertical="center" wrapText="1"/>
      <protection locked="0"/>
    </xf>
    <xf numFmtId="0" fontId="5" fillId="3" borderId="4"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right"/>
      <protection locked="0"/>
    </xf>
    <xf numFmtId="0" fontId="5" fillId="0" borderId="1" xfId="0" applyFont="1" applyBorder="1" applyAlignment="1" applyProtection="1">
      <alignment horizontal="center"/>
      <protection locked="0"/>
    </xf>
    <xf numFmtId="164" fontId="5" fillId="0" borderId="1" xfId="0" applyNumberFormat="1" applyFont="1" applyBorder="1" applyAlignment="1" applyProtection="1">
      <alignment horizontal="center"/>
      <protection locked="0"/>
    </xf>
    <xf numFmtId="0" fontId="5" fillId="3" borderId="1" xfId="0" applyFont="1" applyFill="1" applyBorder="1" applyAlignment="1" applyProtection="1">
      <alignment horizontal="center" vertical="center"/>
      <protection locked="0"/>
    </xf>
    <xf numFmtId="0" fontId="5" fillId="0" borderId="1" xfId="0" applyFont="1" applyBorder="1" applyAlignment="1" applyProtection="1">
      <alignment horizontal="left" vertical="center"/>
      <protection locked="0"/>
    </xf>
    <xf numFmtId="0" fontId="5" fillId="2" borderId="1"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6" fillId="0" borderId="2"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2" fillId="0" borderId="2" xfId="0" applyFont="1" applyBorder="1" applyAlignment="1" applyProtection="1">
      <alignment horizontal="center"/>
      <protection locked="0"/>
    </xf>
    <xf numFmtId="0" fontId="11" fillId="0" borderId="2" xfId="0" applyFont="1" applyBorder="1" applyAlignment="1" applyProtection="1">
      <alignment horizontal="center"/>
      <protection locked="0"/>
    </xf>
    <xf numFmtId="0" fontId="11" fillId="0" borderId="3" xfId="0" applyFont="1" applyBorder="1" applyAlignment="1" applyProtection="1">
      <alignment horizontal="center"/>
      <protection locked="0"/>
    </xf>
    <xf numFmtId="0" fontId="11" fillId="0" borderId="4" xfId="0" applyFont="1" applyBorder="1" applyAlignment="1" applyProtection="1">
      <alignment horizontal="center"/>
      <protection locked="0"/>
    </xf>
    <xf numFmtId="0" fontId="4" fillId="0" borderId="0" xfId="0" applyFont="1" applyAlignment="1" applyProtection="1">
      <alignment horizontal="left"/>
      <protection locked="0"/>
    </xf>
    <xf numFmtId="0" fontId="5" fillId="4" borderId="2" xfId="0" applyFont="1" applyFill="1" applyBorder="1" applyAlignment="1" applyProtection="1">
      <alignment horizontal="left"/>
      <protection locked="0"/>
    </xf>
    <xf numFmtId="0" fontId="5" fillId="4" borderId="3" xfId="0" applyFont="1" applyFill="1" applyBorder="1" applyAlignment="1" applyProtection="1">
      <alignment horizontal="left"/>
      <protection locked="0"/>
    </xf>
    <xf numFmtId="14" fontId="10" fillId="0" borderId="3" xfId="0" applyNumberFormat="1" applyFont="1" applyBorder="1" applyAlignment="1" applyProtection="1">
      <alignment horizontal="center" wrapText="1"/>
      <protection locked="0"/>
    </xf>
    <xf numFmtId="14" fontId="10" fillId="0" borderId="4" xfId="0" applyNumberFormat="1" applyFont="1" applyBorder="1" applyAlignment="1" applyProtection="1">
      <alignment horizontal="center" wrapText="1"/>
      <protection locked="0"/>
    </xf>
    <xf numFmtId="43" fontId="6" fillId="5" borderId="2" xfId="0" applyNumberFormat="1" applyFont="1" applyFill="1" applyBorder="1" applyAlignment="1" applyProtection="1">
      <alignment horizontal="center"/>
      <protection locked="0"/>
    </xf>
    <xf numFmtId="43" fontId="6" fillId="5" borderId="3" xfId="0" applyNumberFormat="1" applyFont="1" applyFill="1" applyBorder="1" applyAlignment="1" applyProtection="1">
      <alignment horizontal="center"/>
      <protection locked="0"/>
    </xf>
    <xf numFmtId="43" fontId="6" fillId="5" borderId="4" xfId="0" applyNumberFormat="1" applyFont="1" applyFill="1" applyBorder="1" applyAlignment="1" applyProtection="1">
      <alignment horizontal="center"/>
      <protection locked="0"/>
    </xf>
    <xf numFmtId="43" fontId="6" fillId="3" borderId="2" xfId="0" applyNumberFormat="1" applyFont="1" applyFill="1" applyBorder="1" applyAlignment="1" applyProtection="1">
      <alignment horizontal="center"/>
      <protection hidden="1"/>
    </xf>
    <xf numFmtId="43" fontId="6" fillId="3" borderId="3" xfId="0" applyNumberFormat="1" applyFont="1" applyFill="1" applyBorder="1" applyAlignment="1" applyProtection="1">
      <alignment horizontal="center"/>
      <protection hidden="1"/>
    </xf>
    <xf numFmtId="43" fontId="6" fillId="3" borderId="4" xfId="0" applyNumberFormat="1" applyFont="1" applyFill="1" applyBorder="1" applyAlignment="1" applyProtection="1">
      <alignment horizontal="center"/>
      <protection hidden="1"/>
    </xf>
    <xf numFmtId="0" fontId="10" fillId="0" borderId="0" xfId="0" applyFont="1" applyAlignment="1" applyProtection="1">
      <alignment horizontal="left"/>
      <protection locked="0"/>
    </xf>
    <xf numFmtId="0" fontId="10" fillId="0" borderId="8" xfId="0" applyFont="1" applyBorder="1" applyAlignment="1" applyProtection="1">
      <alignment horizontal="left"/>
      <protection locked="0"/>
    </xf>
    <xf numFmtId="0" fontId="10" fillId="0" borderId="5" xfId="0" applyFont="1" applyBorder="1" applyAlignment="1" applyProtection="1">
      <alignment horizontal="left"/>
      <protection locked="0"/>
    </xf>
    <xf numFmtId="0" fontId="10" fillId="0" borderId="9" xfId="0" applyFont="1" applyBorder="1" applyAlignment="1" applyProtection="1">
      <alignment horizontal="left"/>
      <protection locked="0"/>
    </xf>
    <xf numFmtId="0" fontId="4" fillId="0" borderId="2" xfId="0" applyFont="1" applyBorder="1" applyAlignment="1" applyProtection="1">
      <alignment horizontal="center"/>
      <protection locked="0"/>
    </xf>
    <xf numFmtId="0" fontId="4" fillId="0" borderId="3" xfId="0" applyFont="1" applyBorder="1" applyAlignment="1" applyProtection="1">
      <alignment horizontal="center"/>
      <protection locked="0"/>
    </xf>
    <xf numFmtId="0" fontId="4" fillId="0" borderId="4" xfId="0" applyFont="1" applyBorder="1" applyAlignment="1" applyProtection="1">
      <alignment horizontal="center"/>
      <protection locked="0"/>
    </xf>
  </cellXfs>
  <cellStyles count="3">
    <cellStyle name="Comma" xfId="1" builtinId="3"/>
    <cellStyle name="Normal" xfId="0" builtinId="0"/>
    <cellStyle name="Normal 7"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F64"/>
  <sheetViews>
    <sheetView showGridLines="0" tabSelected="1" topLeftCell="E1" zoomScale="80" zoomScaleNormal="80" workbookViewId="0">
      <selection activeCell="AD46" sqref="AD46"/>
    </sheetView>
  </sheetViews>
  <sheetFormatPr defaultColWidth="9.1796875" defaultRowHeight="14.5" x14ac:dyDescent="0.35"/>
  <cols>
    <col min="1" max="9" width="3.7265625" style="2" customWidth="1"/>
    <col min="10" max="10" width="9.6328125" style="2" customWidth="1"/>
    <col min="11" max="17" width="3.7265625" style="2" customWidth="1"/>
    <col min="18" max="18" width="41.7265625" style="2" customWidth="1"/>
    <col min="19" max="21" width="3.7265625" style="2" customWidth="1"/>
    <col min="22" max="22" width="10.1796875" style="2" customWidth="1"/>
    <col min="23" max="25" width="10.54296875" style="2" customWidth="1"/>
    <col min="26" max="26" width="5.1796875" style="2" customWidth="1"/>
    <col min="27" max="27" width="5" style="2" customWidth="1"/>
    <col min="28" max="28" width="3.7265625" style="2" customWidth="1"/>
    <col min="29" max="29" width="9.1796875" style="2" customWidth="1"/>
    <col min="30" max="30" width="3.7265625" style="2" customWidth="1"/>
    <col min="31" max="31" width="17" style="2" customWidth="1"/>
    <col min="32" max="16384" width="9.1796875" style="2"/>
  </cols>
  <sheetData>
    <row r="1" spans="1:32" ht="18.5" x14ac:dyDescent="0.45">
      <c r="A1" s="1" t="s">
        <v>0</v>
      </c>
      <c r="Z1" s="16" t="s">
        <v>89</v>
      </c>
      <c r="AA1" s="17"/>
      <c r="AB1" s="17"/>
      <c r="AC1" s="17"/>
      <c r="AD1" s="17"/>
      <c r="AE1" s="17"/>
      <c r="AF1" s="17"/>
    </row>
    <row r="2" spans="1:32" ht="22.5" customHeight="1" x14ac:dyDescent="0.35">
      <c r="A2" s="3" t="s">
        <v>94</v>
      </c>
      <c r="B2" s="4"/>
      <c r="C2" s="4"/>
      <c r="D2" s="4"/>
      <c r="E2" s="4"/>
      <c r="F2" s="4"/>
      <c r="G2" s="4"/>
      <c r="H2" s="4"/>
      <c r="I2" s="4"/>
      <c r="J2" s="4"/>
      <c r="K2" s="4"/>
      <c r="L2" s="4"/>
      <c r="M2" s="4"/>
      <c r="N2" s="4"/>
      <c r="O2" s="4"/>
      <c r="P2" s="4"/>
      <c r="Q2" s="4"/>
      <c r="R2" s="4"/>
      <c r="U2" s="5" t="s">
        <v>16</v>
      </c>
      <c r="V2" s="5"/>
      <c r="W2" s="5"/>
      <c r="X2" s="5"/>
      <c r="Y2" s="5"/>
    </row>
    <row r="3" spans="1:32" ht="15.5" x14ac:dyDescent="0.35">
      <c r="A3" s="3" t="s">
        <v>19</v>
      </c>
      <c r="B3" s="4"/>
      <c r="C3" s="4"/>
      <c r="D3" s="4"/>
      <c r="E3" s="4"/>
      <c r="F3" s="4"/>
      <c r="G3" s="4"/>
      <c r="H3" s="4"/>
      <c r="I3" s="4"/>
      <c r="J3" s="4"/>
      <c r="K3" s="4"/>
      <c r="L3" s="4"/>
      <c r="M3" s="4"/>
      <c r="N3" s="4"/>
      <c r="O3" s="4"/>
      <c r="P3" s="4"/>
      <c r="Q3" s="4"/>
      <c r="R3" s="4"/>
      <c r="U3" s="5" t="s">
        <v>17</v>
      </c>
      <c r="V3" s="6" t="s">
        <v>95</v>
      </c>
      <c r="W3" s="5"/>
      <c r="X3" s="5"/>
      <c r="Y3" s="5"/>
      <c r="Z3" s="61"/>
      <c r="AA3" s="61"/>
      <c r="AB3" s="61"/>
      <c r="AC3" s="61"/>
      <c r="AD3" s="61"/>
      <c r="AE3" s="62"/>
    </row>
    <row r="4" spans="1:32" ht="10" customHeight="1" x14ac:dyDescent="0.35">
      <c r="A4" s="4"/>
      <c r="B4" s="4"/>
      <c r="C4" s="4"/>
      <c r="D4" s="4"/>
      <c r="E4" s="4"/>
      <c r="F4" s="4"/>
      <c r="G4" s="4"/>
      <c r="H4" s="4"/>
      <c r="I4" s="4"/>
      <c r="J4" s="4"/>
      <c r="K4" s="4"/>
      <c r="L4" s="4"/>
      <c r="M4" s="4"/>
      <c r="N4" s="4"/>
      <c r="O4" s="4"/>
      <c r="P4" s="4"/>
      <c r="Q4" s="4"/>
      <c r="R4" s="4"/>
    </row>
    <row r="5" spans="1:32" ht="18" customHeight="1" x14ac:dyDescent="0.35">
      <c r="A5" s="83" t="s">
        <v>1</v>
      </c>
      <c r="B5" s="83"/>
      <c r="C5" s="83"/>
      <c r="D5" s="83"/>
      <c r="E5" s="83"/>
      <c r="F5" s="83"/>
      <c r="G5" s="84">
        <v>1285</v>
      </c>
      <c r="H5" s="84"/>
      <c r="I5" s="84"/>
      <c r="J5" s="84"/>
      <c r="K5" s="84"/>
      <c r="L5" s="84"/>
      <c r="M5" s="4"/>
      <c r="N5" s="4"/>
      <c r="O5" s="4"/>
      <c r="P5" s="4"/>
      <c r="Q5" s="4"/>
      <c r="R5" s="4"/>
      <c r="U5" s="65" t="s">
        <v>10</v>
      </c>
      <c r="V5" s="66"/>
      <c r="W5" s="66"/>
      <c r="X5" s="66"/>
      <c r="Y5" s="66"/>
      <c r="Z5" s="66"/>
      <c r="AA5" s="67"/>
      <c r="AB5" s="64"/>
      <c r="AC5" s="64"/>
      <c r="AD5" s="64"/>
      <c r="AE5" s="64"/>
    </row>
    <row r="6" spans="1:32" ht="18" customHeight="1" x14ac:dyDescent="0.35">
      <c r="A6" s="83" t="s">
        <v>2</v>
      </c>
      <c r="B6" s="83"/>
      <c r="C6" s="83"/>
      <c r="D6" s="83"/>
      <c r="E6" s="83"/>
      <c r="F6" s="83"/>
      <c r="G6" s="84">
        <v>1285</v>
      </c>
      <c r="H6" s="84"/>
      <c r="I6" s="84"/>
      <c r="J6" s="84"/>
      <c r="K6" s="84"/>
      <c r="L6" s="84"/>
      <c r="M6" s="4"/>
      <c r="N6" s="4"/>
      <c r="O6" s="4"/>
      <c r="P6" s="4"/>
      <c r="Q6" s="4"/>
      <c r="R6" s="4"/>
      <c r="U6" s="68" t="s">
        <v>9</v>
      </c>
      <c r="V6" s="69"/>
      <c r="W6" s="69"/>
      <c r="X6" s="69"/>
      <c r="Y6" s="69"/>
      <c r="Z6" s="69"/>
      <c r="AA6" s="70"/>
      <c r="AB6" s="64"/>
      <c r="AC6" s="64"/>
      <c r="AD6" s="64"/>
      <c r="AE6" s="64"/>
    </row>
    <row r="7" spans="1:32" ht="18" customHeight="1" x14ac:dyDescent="0.35">
      <c r="A7" s="83" t="s">
        <v>15</v>
      </c>
      <c r="B7" s="83"/>
      <c r="C7" s="83"/>
      <c r="D7" s="83"/>
      <c r="E7" s="83"/>
      <c r="F7" s="83"/>
      <c r="G7" s="85" t="s">
        <v>97</v>
      </c>
      <c r="H7" s="85"/>
      <c r="I7" s="85"/>
      <c r="J7" s="85"/>
      <c r="K7" s="85"/>
      <c r="L7" s="85"/>
      <c r="M7" s="4"/>
      <c r="N7" s="4"/>
      <c r="O7" s="4"/>
      <c r="P7" s="4"/>
      <c r="Q7" s="4"/>
      <c r="R7" s="4"/>
      <c r="U7" s="71"/>
      <c r="V7" s="72"/>
      <c r="W7" s="72"/>
      <c r="X7" s="72"/>
      <c r="Y7" s="72"/>
      <c r="Z7" s="72"/>
      <c r="AA7" s="73"/>
      <c r="AB7" s="64"/>
      <c r="AC7" s="64"/>
      <c r="AD7" s="64"/>
      <c r="AE7" s="64"/>
    </row>
    <row r="8" spans="1:32" ht="10" customHeight="1" x14ac:dyDescent="0.35">
      <c r="A8" s="4"/>
      <c r="B8" s="4"/>
      <c r="C8" s="4"/>
      <c r="D8" s="4"/>
      <c r="E8" s="4"/>
      <c r="F8" s="4"/>
      <c r="G8" s="4"/>
      <c r="H8" s="4"/>
      <c r="I8" s="4"/>
      <c r="J8" s="4"/>
      <c r="K8" s="4"/>
      <c r="L8" s="4"/>
      <c r="M8" s="4"/>
      <c r="N8" s="4"/>
      <c r="O8" s="4"/>
      <c r="P8" s="4"/>
      <c r="Q8" s="4"/>
      <c r="R8" s="4"/>
    </row>
    <row r="9" spans="1:32" ht="18" customHeight="1" x14ac:dyDescent="0.35">
      <c r="A9" s="86" t="s">
        <v>3</v>
      </c>
      <c r="B9" s="86"/>
      <c r="C9" s="86"/>
      <c r="D9" s="87" t="s">
        <v>88</v>
      </c>
      <c r="E9" s="87"/>
      <c r="F9" s="87"/>
      <c r="G9" s="87"/>
      <c r="H9" s="87"/>
      <c r="I9" s="87"/>
      <c r="J9" s="87"/>
      <c r="K9" s="87"/>
      <c r="L9" s="87"/>
      <c r="M9" s="87"/>
      <c r="N9" s="87"/>
      <c r="O9" s="87"/>
      <c r="P9" s="87"/>
      <c r="Q9" s="87"/>
      <c r="R9" s="87"/>
      <c r="S9" s="87"/>
      <c r="T9" s="87"/>
      <c r="U9" s="87"/>
      <c r="V9" s="15"/>
      <c r="W9" s="15"/>
      <c r="X9" s="15"/>
      <c r="Y9" s="15"/>
    </row>
    <row r="10" spans="1:32" ht="10" customHeight="1" x14ac:dyDescent="0.35">
      <c r="A10" s="4"/>
      <c r="B10" s="4"/>
      <c r="C10" s="4"/>
      <c r="D10" s="4"/>
      <c r="E10" s="4"/>
      <c r="F10" s="4"/>
      <c r="G10" s="4"/>
      <c r="H10" s="4"/>
      <c r="I10" s="4"/>
      <c r="J10" s="4"/>
      <c r="K10" s="4"/>
      <c r="L10" s="4"/>
      <c r="M10" s="4"/>
      <c r="N10" s="4"/>
      <c r="O10" s="4"/>
      <c r="P10" s="4"/>
      <c r="Q10" s="4"/>
      <c r="R10" s="4"/>
    </row>
    <row r="11" spans="1:32" ht="15.5" x14ac:dyDescent="0.35">
      <c r="A11" s="3" t="s">
        <v>25</v>
      </c>
      <c r="B11" s="4"/>
      <c r="C11" s="4"/>
      <c r="D11" s="4"/>
      <c r="E11" s="4"/>
      <c r="F11" s="4"/>
      <c r="G11" s="4"/>
      <c r="H11" s="4"/>
      <c r="I11" s="4"/>
      <c r="J11" s="4"/>
      <c r="K11" s="4"/>
      <c r="L11" s="4"/>
      <c r="M11" s="4"/>
      <c r="N11" s="4"/>
      <c r="O11" s="4"/>
      <c r="P11" s="4"/>
      <c r="Q11" s="4"/>
      <c r="R11" s="4"/>
      <c r="Z11" s="94" t="s">
        <v>30</v>
      </c>
      <c r="AA11" s="61"/>
      <c r="AB11" s="62"/>
      <c r="AC11" s="95" t="s">
        <v>18</v>
      </c>
      <c r="AD11" s="96"/>
      <c r="AE11" s="97"/>
    </row>
    <row r="12" spans="1:32" s="12" customFormat="1" ht="45" customHeight="1" x14ac:dyDescent="0.35">
      <c r="A12" s="88" t="s">
        <v>4</v>
      </c>
      <c r="B12" s="88"/>
      <c r="C12" s="88" t="s">
        <v>5</v>
      </c>
      <c r="D12" s="88"/>
      <c r="E12" s="88"/>
      <c r="F12" s="88"/>
      <c r="G12" s="88"/>
      <c r="H12" s="88"/>
      <c r="I12" s="88"/>
      <c r="J12" s="88"/>
      <c r="K12" s="88" t="s">
        <v>6</v>
      </c>
      <c r="L12" s="88"/>
      <c r="M12" s="88"/>
      <c r="N12" s="88"/>
      <c r="O12" s="88"/>
      <c r="P12" s="88"/>
      <c r="Q12" s="88"/>
      <c r="R12" s="88"/>
      <c r="S12" s="88" t="s">
        <v>7</v>
      </c>
      <c r="T12" s="88"/>
      <c r="U12" s="88"/>
      <c r="V12" s="27" t="s">
        <v>31</v>
      </c>
      <c r="W12" s="13" t="s">
        <v>33</v>
      </c>
      <c r="X12" s="37" t="s">
        <v>38</v>
      </c>
      <c r="Y12" s="26" t="s">
        <v>8</v>
      </c>
      <c r="Z12" s="74" t="s">
        <v>35</v>
      </c>
      <c r="AA12" s="75"/>
      <c r="AB12" s="76"/>
      <c r="AC12" s="77" t="s">
        <v>27</v>
      </c>
      <c r="AD12" s="78"/>
      <c r="AE12" s="79"/>
    </row>
    <row r="13" spans="1:32" s="12" customFormat="1" ht="69.75" customHeight="1" x14ac:dyDescent="0.35">
      <c r="A13" s="89"/>
      <c r="B13" s="91"/>
      <c r="C13" s="89" t="s">
        <v>20</v>
      </c>
      <c r="D13" s="90"/>
      <c r="E13" s="90"/>
      <c r="F13" s="90"/>
      <c r="G13" s="90"/>
      <c r="H13" s="90"/>
      <c r="I13" s="90"/>
      <c r="J13" s="91"/>
      <c r="K13" s="88" t="s">
        <v>26</v>
      </c>
      <c r="L13" s="88"/>
      <c r="M13" s="88"/>
      <c r="N13" s="88"/>
      <c r="O13" s="88"/>
      <c r="P13" s="88"/>
      <c r="Q13" s="88"/>
      <c r="R13" s="88"/>
      <c r="S13" s="89" t="s">
        <v>21</v>
      </c>
      <c r="T13" s="90"/>
      <c r="U13" s="91"/>
      <c r="V13" s="26" t="s">
        <v>32</v>
      </c>
      <c r="W13" s="14" t="s">
        <v>34</v>
      </c>
      <c r="X13" s="34" t="s">
        <v>39</v>
      </c>
      <c r="Y13" s="35" t="s">
        <v>22</v>
      </c>
      <c r="Z13" s="89" t="s">
        <v>36</v>
      </c>
      <c r="AA13" s="90"/>
      <c r="AB13" s="91"/>
      <c r="AC13" s="80" t="s">
        <v>28</v>
      </c>
      <c r="AD13" s="81"/>
      <c r="AE13" s="82"/>
    </row>
    <row r="14" spans="1:32" ht="57.5" customHeight="1" x14ac:dyDescent="0.35">
      <c r="A14" s="51">
        <v>1</v>
      </c>
      <c r="B14" s="51"/>
      <c r="C14" s="48" t="s">
        <v>40</v>
      </c>
      <c r="D14" s="49"/>
      <c r="E14" s="49"/>
      <c r="F14" s="49"/>
      <c r="G14" s="49"/>
      <c r="H14" s="49"/>
      <c r="I14" s="49"/>
      <c r="J14" s="50"/>
      <c r="K14" s="52" t="s">
        <v>63</v>
      </c>
      <c r="L14" s="53"/>
      <c r="M14" s="53"/>
      <c r="N14" s="53"/>
      <c r="O14" s="53"/>
      <c r="P14" s="53"/>
      <c r="Q14" s="53"/>
      <c r="R14" s="54"/>
      <c r="S14" s="55" t="s">
        <v>85</v>
      </c>
      <c r="T14" s="56"/>
      <c r="U14" s="57"/>
      <c r="V14" s="40">
        <v>1</v>
      </c>
      <c r="W14" s="23">
        <v>2400</v>
      </c>
      <c r="X14" s="36"/>
      <c r="Y14" s="28"/>
      <c r="Z14" s="43">
        <f>V14*Y14</f>
        <v>0</v>
      </c>
      <c r="AA14" s="44"/>
      <c r="AB14" s="45"/>
      <c r="AC14" s="46">
        <f>Z14*W14</f>
        <v>0</v>
      </c>
      <c r="AD14" s="47"/>
      <c r="AE14" s="47"/>
    </row>
    <row r="15" spans="1:32" ht="188" customHeight="1" x14ac:dyDescent="0.35">
      <c r="A15" s="51">
        <v>2</v>
      </c>
      <c r="B15" s="51"/>
      <c r="C15" s="48" t="s">
        <v>41</v>
      </c>
      <c r="D15" s="49" t="s">
        <v>41</v>
      </c>
      <c r="E15" s="49" t="s">
        <v>41</v>
      </c>
      <c r="F15" s="49" t="s">
        <v>41</v>
      </c>
      <c r="G15" s="49" t="s">
        <v>41</v>
      </c>
      <c r="H15" s="49" t="s">
        <v>41</v>
      </c>
      <c r="I15" s="49" t="s">
        <v>41</v>
      </c>
      <c r="J15" s="50" t="s">
        <v>41</v>
      </c>
      <c r="K15" s="58" t="s">
        <v>64</v>
      </c>
      <c r="L15" s="59" t="s">
        <v>64</v>
      </c>
      <c r="M15" s="59" t="s">
        <v>64</v>
      </c>
      <c r="N15" s="59" t="s">
        <v>64</v>
      </c>
      <c r="O15" s="59" t="s">
        <v>64</v>
      </c>
      <c r="P15" s="59" t="s">
        <v>64</v>
      </c>
      <c r="Q15" s="59" t="s">
        <v>64</v>
      </c>
      <c r="R15" s="60" t="s">
        <v>64</v>
      </c>
      <c r="S15" s="55" t="s">
        <v>85</v>
      </c>
      <c r="T15" s="56" t="s">
        <v>85</v>
      </c>
      <c r="U15" s="57" t="s">
        <v>85</v>
      </c>
      <c r="V15" s="40">
        <v>1</v>
      </c>
      <c r="W15" s="42">
        <v>2400</v>
      </c>
      <c r="X15" s="38"/>
      <c r="Y15" s="28"/>
      <c r="Z15" s="43">
        <f t="shared" ref="Z15:Z36" si="0">V15*Y15</f>
        <v>0</v>
      </c>
      <c r="AA15" s="44"/>
      <c r="AB15" s="45"/>
      <c r="AC15" s="46">
        <f t="shared" ref="AC15:AC36" si="1">Z15*W15</f>
        <v>0</v>
      </c>
      <c r="AD15" s="47"/>
      <c r="AE15" s="47"/>
    </row>
    <row r="16" spans="1:32" ht="37" customHeight="1" x14ac:dyDescent="0.35">
      <c r="A16" s="51">
        <v>3</v>
      </c>
      <c r="B16" s="51"/>
      <c r="C16" s="48" t="s">
        <v>42</v>
      </c>
      <c r="D16" s="49" t="s">
        <v>42</v>
      </c>
      <c r="E16" s="49" t="s">
        <v>42</v>
      </c>
      <c r="F16" s="49" t="s">
        <v>42</v>
      </c>
      <c r="G16" s="49" t="s">
        <v>42</v>
      </c>
      <c r="H16" s="49" t="s">
        <v>42</v>
      </c>
      <c r="I16" s="49" t="s">
        <v>42</v>
      </c>
      <c r="J16" s="50" t="s">
        <v>42</v>
      </c>
      <c r="K16" s="52" t="s">
        <v>65</v>
      </c>
      <c r="L16" s="53" t="s">
        <v>65</v>
      </c>
      <c r="M16" s="53" t="s">
        <v>65</v>
      </c>
      <c r="N16" s="53" t="s">
        <v>65</v>
      </c>
      <c r="O16" s="53" t="s">
        <v>65</v>
      </c>
      <c r="P16" s="53" t="s">
        <v>65</v>
      </c>
      <c r="Q16" s="53" t="s">
        <v>65</v>
      </c>
      <c r="R16" s="54" t="s">
        <v>65</v>
      </c>
      <c r="S16" s="55" t="s">
        <v>85</v>
      </c>
      <c r="T16" s="56" t="s">
        <v>85</v>
      </c>
      <c r="U16" s="57" t="s">
        <v>85</v>
      </c>
      <c r="V16" s="40">
        <v>1</v>
      </c>
      <c r="W16" s="42">
        <v>2400</v>
      </c>
      <c r="X16" s="38"/>
      <c r="Y16" s="28"/>
      <c r="Z16" s="43">
        <f t="shared" si="0"/>
        <v>0</v>
      </c>
      <c r="AA16" s="44"/>
      <c r="AB16" s="45"/>
      <c r="AC16" s="46">
        <f t="shared" si="1"/>
        <v>0</v>
      </c>
      <c r="AD16" s="47"/>
      <c r="AE16" s="47"/>
    </row>
    <row r="17" spans="1:31" ht="102.75" customHeight="1" x14ac:dyDescent="0.35">
      <c r="A17" s="51">
        <v>4</v>
      </c>
      <c r="B17" s="51"/>
      <c r="C17" s="48" t="s">
        <v>43</v>
      </c>
      <c r="D17" s="49" t="s">
        <v>43</v>
      </c>
      <c r="E17" s="49" t="s">
        <v>43</v>
      </c>
      <c r="F17" s="49" t="s">
        <v>43</v>
      </c>
      <c r="G17" s="49" t="s">
        <v>43</v>
      </c>
      <c r="H17" s="49" t="s">
        <v>43</v>
      </c>
      <c r="I17" s="49" t="s">
        <v>43</v>
      </c>
      <c r="J17" s="50" t="s">
        <v>43</v>
      </c>
      <c r="K17" s="58" t="s">
        <v>66</v>
      </c>
      <c r="L17" s="59" t="s">
        <v>66</v>
      </c>
      <c r="M17" s="59" t="s">
        <v>66</v>
      </c>
      <c r="N17" s="59" t="s">
        <v>66</v>
      </c>
      <c r="O17" s="59" t="s">
        <v>66</v>
      </c>
      <c r="P17" s="59" t="s">
        <v>66</v>
      </c>
      <c r="Q17" s="59" t="s">
        <v>66</v>
      </c>
      <c r="R17" s="60" t="s">
        <v>66</v>
      </c>
      <c r="S17" s="55" t="s">
        <v>85</v>
      </c>
      <c r="T17" s="56" t="s">
        <v>85</v>
      </c>
      <c r="U17" s="57" t="s">
        <v>85</v>
      </c>
      <c r="V17" s="40">
        <v>2</v>
      </c>
      <c r="W17" s="42">
        <v>2400</v>
      </c>
      <c r="X17" s="38"/>
      <c r="Y17" s="28"/>
      <c r="Z17" s="43">
        <f t="shared" si="0"/>
        <v>0</v>
      </c>
      <c r="AA17" s="44"/>
      <c r="AB17" s="45"/>
      <c r="AC17" s="46">
        <f t="shared" si="1"/>
        <v>0</v>
      </c>
      <c r="AD17" s="47"/>
      <c r="AE17" s="47"/>
    </row>
    <row r="18" spans="1:31" ht="151.5" customHeight="1" x14ac:dyDescent="0.35">
      <c r="A18" s="51">
        <v>5</v>
      </c>
      <c r="B18" s="51"/>
      <c r="C18" s="48" t="s">
        <v>44</v>
      </c>
      <c r="D18" s="49" t="s">
        <v>44</v>
      </c>
      <c r="E18" s="49" t="s">
        <v>44</v>
      </c>
      <c r="F18" s="49" t="s">
        <v>44</v>
      </c>
      <c r="G18" s="49" t="s">
        <v>44</v>
      </c>
      <c r="H18" s="49" t="s">
        <v>44</v>
      </c>
      <c r="I18" s="49" t="s">
        <v>44</v>
      </c>
      <c r="J18" s="50" t="s">
        <v>44</v>
      </c>
      <c r="K18" s="58" t="s">
        <v>67</v>
      </c>
      <c r="L18" s="59" t="s">
        <v>67</v>
      </c>
      <c r="M18" s="59" t="s">
        <v>67</v>
      </c>
      <c r="N18" s="59" t="s">
        <v>67</v>
      </c>
      <c r="O18" s="59" t="s">
        <v>67</v>
      </c>
      <c r="P18" s="59" t="s">
        <v>67</v>
      </c>
      <c r="Q18" s="59" t="s">
        <v>67</v>
      </c>
      <c r="R18" s="60" t="s">
        <v>67</v>
      </c>
      <c r="S18" s="55" t="s">
        <v>85</v>
      </c>
      <c r="T18" s="56" t="s">
        <v>85</v>
      </c>
      <c r="U18" s="57" t="s">
        <v>85</v>
      </c>
      <c r="V18" s="40">
        <v>1</v>
      </c>
      <c r="W18" s="42">
        <v>2400</v>
      </c>
      <c r="X18" s="38"/>
      <c r="Y18" s="28"/>
      <c r="Z18" s="43">
        <f t="shared" si="0"/>
        <v>0</v>
      </c>
      <c r="AA18" s="44"/>
      <c r="AB18" s="45"/>
      <c r="AC18" s="46">
        <f t="shared" si="1"/>
        <v>0</v>
      </c>
      <c r="AD18" s="47"/>
      <c r="AE18" s="47"/>
    </row>
    <row r="19" spans="1:31" ht="75.5" customHeight="1" x14ac:dyDescent="0.35">
      <c r="A19" s="51">
        <v>6</v>
      </c>
      <c r="B19" s="51"/>
      <c r="C19" s="48" t="s">
        <v>45</v>
      </c>
      <c r="D19" s="49" t="s">
        <v>45</v>
      </c>
      <c r="E19" s="49" t="s">
        <v>45</v>
      </c>
      <c r="F19" s="49" t="s">
        <v>45</v>
      </c>
      <c r="G19" s="49" t="s">
        <v>45</v>
      </c>
      <c r="H19" s="49" t="s">
        <v>45</v>
      </c>
      <c r="I19" s="49" t="s">
        <v>45</v>
      </c>
      <c r="J19" s="50" t="s">
        <v>45</v>
      </c>
      <c r="K19" s="52" t="s">
        <v>68</v>
      </c>
      <c r="L19" s="53" t="s">
        <v>68</v>
      </c>
      <c r="M19" s="53" t="s">
        <v>68</v>
      </c>
      <c r="N19" s="53" t="s">
        <v>68</v>
      </c>
      <c r="O19" s="53" t="s">
        <v>68</v>
      </c>
      <c r="P19" s="53" t="s">
        <v>68</v>
      </c>
      <c r="Q19" s="53" t="s">
        <v>68</v>
      </c>
      <c r="R19" s="54" t="s">
        <v>68</v>
      </c>
      <c r="S19" s="55" t="s">
        <v>85</v>
      </c>
      <c r="T19" s="56" t="s">
        <v>85</v>
      </c>
      <c r="U19" s="57" t="s">
        <v>85</v>
      </c>
      <c r="V19" s="40">
        <v>1</v>
      </c>
      <c r="W19" s="42">
        <v>2400</v>
      </c>
      <c r="X19" s="38"/>
      <c r="Y19" s="28"/>
      <c r="Z19" s="43">
        <f t="shared" si="0"/>
        <v>0</v>
      </c>
      <c r="AA19" s="44"/>
      <c r="AB19" s="45"/>
      <c r="AC19" s="46">
        <f t="shared" si="1"/>
        <v>0</v>
      </c>
      <c r="AD19" s="47"/>
      <c r="AE19" s="47"/>
    </row>
    <row r="20" spans="1:31" ht="80.5" customHeight="1" x14ac:dyDescent="0.35">
      <c r="A20" s="51">
        <v>7</v>
      </c>
      <c r="B20" s="51"/>
      <c r="C20" s="48" t="s">
        <v>46</v>
      </c>
      <c r="D20" s="49" t="s">
        <v>46</v>
      </c>
      <c r="E20" s="49" t="s">
        <v>46</v>
      </c>
      <c r="F20" s="49" t="s">
        <v>46</v>
      </c>
      <c r="G20" s="49" t="s">
        <v>46</v>
      </c>
      <c r="H20" s="49" t="s">
        <v>46</v>
      </c>
      <c r="I20" s="49" t="s">
        <v>46</v>
      </c>
      <c r="J20" s="50" t="s">
        <v>46</v>
      </c>
      <c r="K20" s="52" t="s">
        <v>92</v>
      </c>
      <c r="L20" s="53" t="s">
        <v>69</v>
      </c>
      <c r="M20" s="53" t="s">
        <v>69</v>
      </c>
      <c r="N20" s="53" t="s">
        <v>69</v>
      </c>
      <c r="O20" s="53" t="s">
        <v>69</v>
      </c>
      <c r="P20" s="53" t="s">
        <v>69</v>
      </c>
      <c r="Q20" s="53" t="s">
        <v>69</v>
      </c>
      <c r="R20" s="54" t="s">
        <v>69</v>
      </c>
      <c r="S20" s="55" t="s">
        <v>85</v>
      </c>
      <c r="T20" s="56" t="s">
        <v>85</v>
      </c>
      <c r="U20" s="57" t="s">
        <v>85</v>
      </c>
      <c r="V20" s="40">
        <v>1</v>
      </c>
      <c r="W20" s="42">
        <v>2400</v>
      </c>
      <c r="X20" s="38"/>
      <c r="Y20" s="28"/>
      <c r="Z20" s="43">
        <f t="shared" si="0"/>
        <v>0</v>
      </c>
      <c r="AA20" s="44"/>
      <c r="AB20" s="45"/>
      <c r="AC20" s="46">
        <f t="shared" si="1"/>
        <v>0</v>
      </c>
      <c r="AD20" s="47"/>
      <c r="AE20" s="47"/>
    </row>
    <row r="21" spans="1:31" ht="80.5" customHeight="1" x14ac:dyDescent="0.35">
      <c r="A21" s="51">
        <v>8</v>
      </c>
      <c r="B21" s="51"/>
      <c r="C21" s="48" t="s">
        <v>47</v>
      </c>
      <c r="D21" s="49" t="s">
        <v>47</v>
      </c>
      <c r="E21" s="49" t="s">
        <v>47</v>
      </c>
      <c r="F21" s="49" t="s">
        <v>47</v>
      </c>
      <c r="G21" s="49" t="s">
        <v>47</v>
      </c>
      <c r="H21" s="49" t="s">
        <v>47</v>
      </c>
      <c r="I21" s="49" t="s">
        <v>47</v>
      </c>
      <c r="J21" s="50" t="s">
        <v>47</v>
      </c>
      <c r="K21" s="52" t="s">
        <v>70</v>
      </c>
      <c r="L21" s="53" t="s">
        <v>70</v>
      </c>
      <c r="M21" s="53" t="s">
        <v>70</v>
      </c>
      <c r="N21" s="53" t="s">
        <v>70</v>
      </c>
      <c r="O21" s="53" t="s">
        <v>70</v>
      </c>
      <c r="P21" s="53" t="s">
        <v>70</v>
      </c>
      <c r="Q21" s="53" t="s">
        <v>70</v>
      </c>
      <c r="R21" s="54" t="s">
        <v>70</v>
      </c>
      <c r="S21" s="55" t="s">
        <v>85</v>
      </c>
      <c r="T21" s="56" t="s">
        <v>85</v>
      </c>
      <c r="U21" s="57" t="s">
        <v>85</v>
      </c>
      <c r="V21" s="40">
        <v>2</v>
      </c>
      <c r="W21" s="42">
        <v>2400</v>
      </c>
      <c r="X21" s="38"/>
      <c r="Y21" s="28"/>
      <c r="Z21" s="43">
        <f t="shared" si="0"/>
        <v>0</v>
      </c>
      <c r="AA21" s="44"/>
      <c r="AB21" s="45"/>
      <c r="AC21" s="46">
        <f t="shared" si="1"/>
        <v>0</v>
      </c>
      <c r="AD21" s="47"/>
      <c r="AE21" s="47"/>
    </row>
    <row r="22" spans="1:31" ht="90" customHeight="1" x14ac:dyDescent="0.35">
      <c r="A22" s="51">
        <v>9</v>
      </c>
      <c r="B22" s="51"/>
      <c r="C22" s="48" t="s">
        <v>48</v>
      </c>
      <c r="D22" s="49" t="s">
        <v>48</v>
      </c>
      <c r="E22" s="49" t="s">
        <v>48</v>
      </c>
      <c r="F22" s="49" t="s">
        <v>48</v>
      </c>
      <c r="G22" s="49" t="s">
        <v>48</v>
      </c>
      <c r="H22" s="49" t="s">
        <v>48</v>
      </c>
      <c r="I22" s="49" t="s">
        <v>48</v>
      </c>
      <c r="J22" s="50" t="s">
        <v>48</v>
      </c>
      <c r="K22" s="52" t="s">
        <v>71</v>
      </c>
      <c r="L22" s="53" t="s">
        <v>71</v>
      </c>
      <c r="M22" s="53" t="s">
        <v>71</v>
      </c>
      <c r="N22" s="53" t="s">
        <v>71</v>
      </c>
      <c r="O22" s="53" t="s">
        <v>71</v>
      </c>
      <c r="P22" s="53" t="s">
        <v>71</v>
      </c>
      <c r="Q22" s="53" t="s">
        <v>71</v>
      </c>
      <c r="R22" s="54" t="s">
        <v>71</v>
      </c>
      <c r="S22" s="55" t="s">
        <v>85</v>
      </c>
      <c r="T22" s="56" t="s">
        <v>85</v>
      </c>
      <c r="U22" s="57" t="s">
        <v>85</v>
      </c>
      <c r="V22" s="40">
        <v>3</v>
      </c>
      <c r="W22" s="42">
        <v>2400</v>
      </c>
      <c r="X22" s="38"/>
      <c r="Y22" s="28"/>
      <c r="Z22" s="43">
        <f t="shared" si="0"/>
        <v>0</v>
      </c>
      <c r="AA22" s="44"/>
      <c r="AB22" s="45"/>
      <c r="AC22" s="46">
        <f t="shared" si="1"/>
        <v>0</v>
      </c>
      <c r="AD22" s="47"/>
      <c r="AE22" s="47"/>
    </row>
    <row r="23" spans="1:31" ht="102.75" customHeight="1" x14ac:dyDescent="0.35">
      <c r="A23" s="51">
        <v>10</v>
      </c>
      <c r="B23" s="51"/>
      <c r="C23" s="48" t="s">
        <v>49</v>
      </c>
      <c r="D23" s="49" t="s">
        <v>49</v>
      </c>
      <c r="E23" s="49" t="s">
        <v>49</v>
      </c>
      <c r="F23" s="49" t="s">
        <v>49</v>
      </c>
      <c r="G23" s="49" t="s">
        <v>49</v>
      </c>
      <c r="H23" s="49" t="s">
        <v>49</v>
      </c>
      <c r="I23" s="49" t="s">
        <v>49</v>
      </c>
      <c r="J23" s="50" t="s">
        <v>49</v>
      </c>
      <c r="K23" s="52" t="s">
        <v>72</v>
      </c>
      <c r="L23" s="53" t="s">
        <v>72</v>
      </c>
      <c r="M23" s="53" t="s">
        <v>72</v>
      </c>
      <c r="N23" s="53" t="s">
        <v>72</v>
      </c>
      <c r="O23" s="53" t="s">
        <v>72</v>
      </c>
      <c r="P23" s="53" t="s">
        <v>72</v>
      </c>
      <c r="Q23" s="53" t="s">
        <v>72</v>
      </c>
      <c r="R23" s="54" t="s">
        <v>72</v>
      </c>
      <c r="S23" s="55" t="s">
        <v>85</v>
      </c>
      <c r="T23" s="56" t="s">
        <v>85</v>
      </c>
      <c r="U23" s="57" t="s">
        <v>85</v>
      </c>
      <c r="V23" s="40">
        <v>1</v>
      </c>
      <c r="W23" s="42">
        <v>2400</v>
      </c>
      <c r="X23" s="38"/>
      <c r="Y23" s="28"/>
      <c r="Z23" s="43">
        <f t="shared" si="0"/>
        <v>0</v>
      </c>
      <c r="AA23" s="44"/>
      <c r="AB23" s="45"/>
      <c r="AC23" s="46">
        <f t="shared" si="1"/>
        <v>0</v>
      </c>
      <c r="AD23" s="47"/>
      <c r="AE23" s="47"/>
    </row>
    <row r="24" spans="1:31" ht="102.75" customHeight="1" x14ac:dyDescent="0.35">
      <c r="A24" s="51">
        <v>11</v>
      </c>
      <c r="B24" s="51"/>
      <c r="C24" s="48" t="s">
        <v>50</v>
      </c>
      <c r="D24" s="49" t="s">
        <v>50</v>
      </c>
      <c r="E24" s="49" t="s">
        <v>50</v>
      </c>
      <c r="F24" s="49" t="s">
        <v>50</v>
      </c>
      <c r="G24" s="49" t="s">
        <v>50</v>
      </c>
      <c r="H24" s="49" t="s">
        <v>50</v>
      </c>
      <c r="I24" s="49" t="s">
        <v>50</v>
      </c>
      <c r="J24" s="50" t="s">
        <v>50</v>
      </c>
      <c r="K24" s="52" t="s">
        <v>93</v>
      </c>
      <c r="L24" s="53" t="s">
        <v>73</v>
      </c>
      <c r="M24" s="53" t="s">
        <v>73</v>
      </c>
      <c r="N24" s="53" t="s">
        <v>73</v>
      </c>
      <c r="O24" s="53" t="s">
        <v>73</v>
      </c>
      <c r="P24" s="53" t="s">
        <v>73</v>
      </c>
      <c r="Q24" s="53" t="s">
        <v>73</v>
      </c>
      <c r="R24" s="54" t="s">
        <v>73</v>
      </c>
      <c r="S24" s="55" t="s">
        <v>85</v>
      </c>
      <c r="T24" s="56" t="s">
        <v>85</v>
      </c>
      <c r="U24" s="57" t="s">
        <v>85</v>
      </c>
      <c r="V24" s="40">
        <v>2</v>
      </c>
      <c r="W24" s="42">
        <v>2400</v>
      </c>
      <c r="X24" s="38"/>
      <c r="Y24" s="28"/>
      <c r="Z24" s="43">
        <f t="shared" si="0"/>
        <v>0</v>
      </c>
      <c r="AA24" s="44"/>
      <c r="AB24" s="45"/>
      <c r="AC24" s="46">
        <f t="shared" si="1"/>
        <v>0</v>
      </c>
      <c r="AD24" s="47"/>
      <c r="AE24" s="47"/>
    </row>
    <row r="25" spans="1:31" ht="72" customHeight="1" x14ac:dyDescent="0.35">
      <c r="A25" s="51">
        <v>12</v>
      </c>
      <c r="B25" s="51"/>
      <c r="C25" s="48" t="s">
        <v>51</v>
      </c>
      <c r="D25" s="49" t="s">
        <v>51</v>
      </c>
      <c r="E25" s="49" t="s">
        <v>51</v>
      </c>
      <c r="F25" s="49" t="s">
        <v>51</v>
      </c>
      <c r="G25" s="49" t="s">
        <v>51</v>
      </c>
      <c r="H25" s="49" t="s">
        <v>51</v>
      </c>
      <c r="I25" s="49" t="s">
        <v>51</v>
      </c>
      <c r="J25" s="50" t="s">
        <v>51</v>
      </c>
      <c r="K25" s="52" t="s">
        <v>74</v>
      </c>
      <c r="L25" s="53" t="s">
        <v>74</v>
      </c>
      <c r="M25" s="53" t="s">
        <v>74</v>
      </c>
      <c r="N25" s="53" t="s">
        <v>74</v>
      </c>
      <c r="O25" s="53" t="s">
        <v>74</v>
      </c>
      <c r="P25" s="53" t="s">
        <v>74</v>
      </c>
      <c r="Q25" s="53" t="s">
        <v>74</v>
      </c>
      <c r="R25" s="54" t="s">
        <v>74</v>
      </c>
      <c r="S25" s="55" t="s">
        <v>85</v>
      </c>
      <c r="T25" s="56" t="s">
        <v>85</v>
      </c>
      <c r="U25" s="57" t="s">
        <v>85</v>
      </c>
      <c r="V25" s="40">
        <v>1</v>
      </c>
      <c r="W25" s="42">
        <v>2400</v>
      </c>
      <c r="X25" s="38"/>
      <c r="Y25" s="28"/>
      <c r="Z25" s="43">
        <f t="shared" si="0"/>
        <v>0</v>
      </c>
      <c r="AA25" s="44"/>
      <c r="AB25" s="45"/>
      <c r="AC25" s="46">
        <f t="shared" si="1"/>
        <v>0</v>
      </c>
      <c r="AD25" s="47"/>
      <c r="AE25" s="47"/>
    </row>
    <row r="26" spans="1:31" ht="82" customHeight="1" x14ac:dyDescent="0.35">
      <c r="A26" s="51">
        <v>13</v>
      </c>
      <c r="B26" s="51"/>
      <c r="C26" s="48" t="s">
        <v>52</v>
      </c>
      <c r="D26" s="49" t="s">
        <v>52</v>
      </c>
      <c r="E26" s="49" t="s">
        <v>52</v>
      </c>
      <c r="F26" s="49" t="s">
        <v>52</v>
      </c>
      <c r="G26" s="49" t="s">
        <v>52</v>
      </c>
      <c r="H26" s="49" t="s">
        <v>52</v>
      </c>
      <c r="I26" s="49" t="s">
        <v>52</v>
      </c>
      <c r="J26" s="50" t="s">
        <v>52</v>
      </c>
      <c r="K26" s="52" t="s">
        <v>75</v>
      </c>
      <c r="L26" s="53" t="s">
        <v>75</v>
      </c>
      <c r="M26" s="53" t="s">
        <v>75</v>
      </c>
      <c r="N26" s="53" t="s">
        <v>75</v>
      </c>
      <c r="O26" s="53" t="s">
        <v>75</v>
      </c>
      <c r="P26" s="53" t="s">
        <v>75</v>
      </c>
      <c r="Q26" s="53" t="s">
        <v>75</v>
      </c>
      <c r="R26" s="54" t="s">
        <v>75</v>
      </c>
      <c r="S26" s="55" t="s">
        <v>86</v>
      </c>
      <c r="T26" s="56" t="s">
        <v>86</v>
      </c>
      <c r="U26" s="57" t="s">
        <v>86</v>
      </c>
      <c r="V26" s="40">
        <v>1</v>
      </c>
      <c r="W26" s="42">
        <v>2400</v>
      </c>
      <c r="X26" s="39"/>
      <c r="Y26" s="28"/>
      <c r="Z26" s="43">
        <f t="shared" si="0"/>
        <v>0</v>
      </c>
      <c r="AA26" s="44"/>
      <c r="AB26" s="45"/>
      <c r="AC26" s="46">
        <f t="shared" si="1"/>
        <v>0</v>
      </c>
      <c r="AD26" s="47"/>
      <c r="AE26" s="47"/>
    </row>
    <row r="27" spans="1:31" ht="126.5" customHeight="1" x14ac:dyDescent="0.35">
      <c r="A27" s="92">
        <v>14</v>
      </c>
      <c r="B27" s="93"/>
      <c r="C27" s="48" t="s">
        <v>53</v>
      </c>
      <c r="D27" s="49" t="s">
        <v>53</v>
      </c>
      <c r="E27" s="49" t="s">
        <v>53</v>
      </c>
      <c r="F27" s="49" t="s">
        <v>53</v>
      </c>
      <c r="G27" s="49" t="s">
        <v>53</v>
      </c>
      <c r="H27" s="49" t="s">
        <v>53</v>
      </c>
      <c r="I27" s="49" t="s">
        <v>53</v>
      </c>
      <c r="J27" s="50" t="s">
        <v>53</v>
      </c>
      <c r="K27" s="58" t="s">
        <v>76</v>
      </c>
      <c r="L27" s="59" t="s">
        <v>76</v>
      </c>
      <c r="M27" s="59" t="s">
        <v>76</v>
      </c>
      <c r="N27" s="59" t="s">
        <v>76</v>
      </c>
      <c r="O27" s="59" t="s">
        <v>76</v>
      </c>
      <c r="P27" s="59" t="s">
        <v>76</v>
      </c>
      <c r="Q27" s="59" t="s">
        <v>76</v>
      </c>
      <c r="R27" s="60" t="s">
        <v>76</v>
      </c>
      <c r="S27" s="55" t="s">
        <v>85</v>
      </c>
      <c r="T27" s="56" t="s">
        <v>85</v>
      </c>
      <c r="U27" s="57" t="s">
        <v>85</v>
      </c>
      <c r="V27" s="40">
        <v>2</v>
      </c>
      <c r="W27" s="42">
        <v>2400</v>
      </c>
      <c r="X27" s="39"/>
      <c r="Y27" s="28"/>
      <c r="Z27" s="43">
        <f t="shared" si="0"/>
        <v>0</v>
      </c>
      <c r="AA27" s="44"/>
      <c r="AB27" s="45"/>
      <c r="AC27" s="46">
        <f t="shared" si="1"/>
        <v>0</v>
      </c>
      <c r="AD27" s="47"/>
      <c r="AE27" s="47"/>
    </row>
    <row r="28" spans="1:31" ht="102.75" customHeight="1" x14ac:dyDescent="0.35">
      <c r="A28" s="51">
        <v>15</v>
      </c>
      <c r="B28" s="51"/>
      <c r="C28" s="48" t="s">
        <v>54</v>
      </c>
      <c r="D28" s="49" t="s">
        <v>54</v>
      </c>
      <c r="E28" s="49" t="s">
        <v>54</v>
      </c>
      <c r="F28" s="49" t="s">
        <v>54</v>
      </c>
      <c r="G28" s="49" t="s">
        <v>54</v>
      </c>
      <c r="H28" s="49" t="s">
        <v>54</v>
      </c>
      <c r="I28" s="49" t="s">
        <v>54</v>
      </c>
      <c r="J28" s="50" t="s">
        <v>54</v>
      </c>
      <c r="K28" s="52" t="s">
        <v>77</v>
      </c>
      <c r="L28" s="53" t="s">
        <v>77</v>
      </c>
      <c r="M28" s="53" t="s">
        <v>77</v>
      </c>
      <c r="N28" s="53" t="s">
        <v>77</v>
      </c>
      <c r="O28" s="53" t="s">
        <v>77</v>
      </c>
      <c r="P28" s="53" t="s">
        <v>77</v>
      </c>
      <c r="Q28" s="53" t="s">
        <v>77</v>
      </c>
      <c r="R28" s="54" t="s">
        <v>77</v>
      </c>
      <c r="S28" s="55" t="s">
        <v>85</v>
      </c>
      <c r="T28" s="56" t="s">
        <v>85</v>
      </c>
      <c r="U28" s="57" t="s">
        <v>85</v>
      </c>
      <c r="V28" s="40">
        <v>2</v>
      </c>
      <c r="W28" s="42">
        <v>2400</v>
      </c>
      <c r="X28" s="39"/>
      <c r="Y28" s="28"/>
      <c r="Z28" s="43">
        <f t="shared" si="0"/>
        <v>0</v>
      </c>
      <c r="AA28" s="44"/>
      <c r="AB28" s="45"/>
      <c r="AC28" s="46">
        <f t="shared" si="1"/>
        <v>0</v>
      </c>
      <c r="AD28" s="47"/>
      <c r="AE28" s="47"/>
    </row>
    <row r="29" spans="1:31" ht="127.5" customHeight="1" x14ac:dyDescent="0.35">
      <c r="A29" s="51">
        <v>16</v>
      </c>
      <c r="B29" s="51"/>
      <c r="C29" s="48" t="s">
        <v>55</v>
      </c>
      <c r="D29" s="49" t="s">
        <v>55</v>
      </c>
      <c r="E29" s="49" t="s">
        <v>55</v>
      </c>
      <c r="F29" s="49" t="s">
        <v>55</v>
      </c>
      <c r="G29" s="49" t="s">
        <v>55</v>
      </c>
      <c r="H29" s="49" t="s">
        <v>55</v>
      </c>
      <c r="I29" s="49" t="s">
        <v>55</v>
      </c>
      <c r="J29" s="50" t="s">
        <v>55</v>
      </c>
      <c r="K29" s="58" t="s">
        <v>78</v>
      </c>
      <c r="L29" s="59" t="s">
        <v>78</v>
      </c>
      <c r="M29" s="59" t="s">
        <v>78</v>
      </c>
      <c r="N29" s="59" t="s">
        <v>78</v>
      </c>
      <c r="O29" s="59" t="s">
        <v>78</v>
      </c>
      <c r="P29" s="59" t="s">
        <v>78</v>
      </c>
      <c r="Q29" s="59" t="s">
        <v>78</v>
      </c>
      <c r="R29" s="60" t="s">
        <v>78</v>
      </c>
      <c r="S29" s="55" t="s">
        <v>87</v>
      </c>
      <c r="T29" s="56" t="s">
        <v>87</v>
      </c>
      <c r="U29" s="57" t="s">
        <v>87</v>
      </c>
      <c r="V29" s="40">
        <v>4</v>
      </c>
      <c r="W29" s="42">
        <v>2400</v>
      </c>
      <c r="X29" s="39"/>
      <c r="Y29" s="28"/>
      <c r="Z29" s="43">
        <f t="shared" si="0"/>
        <v>0</v>
      </c>
      <c r="AA29" s="44"/>
      <c r="AB29" s="45"/>
      <c r="AC29" s="46">
        <f t="shared" si="1"/>
        <v>0</v>
      </c>
      <c r="AD29" s="47"/>
      <c r="AE29" s="47"/>
    </row>
    <row r="30" spans="1:31" ht="102.75" customHeight="1" x14ac:dyDescent="0.35">
      <c r="A30" s="51">
        <v>17</v>
      </c>
      <c r="B30" s="51"/>
      <c r="C30" s="48" t="s">
        <v>56</v>
      </c>
      <c r="D30" s="49" t="s">
        <v>56</v>
      </c>
      <c r="E30" s="49" t="s">
        <v>56</v>
      </c>
      <c r="F30" s="49" t="s">
        <v>56</v>
      </c>
      <c r="G30" s="49" t="s">
        <v>56</v>
      </c>
      <c r="H30" s="49" t="s">
        <v>56</v>
      </c>
      <c r="I30" s="49" t="s">
        <v>56</v>
      </c>
      <c r="J30" s="50" t="s">
        <v>56</v>
      </c>
      <c r="K30" s="58" t="s">
        <v>79</v>
      </c>
      <c r="L30" s="59" t="s">
        <v>79</v>
      </c>
      <c r="M30" s="59" t="s">
        <v>79</v>
      </c>
      <c r="N30" s="59" t="s">
        <v>79</v>
      </c>
      <c r="O30" s="59" t="s">
        <v>79</v>
      </c>
      <c r="P30" s="59" t="s">
        <v>79</v>
      </c>
      <c r="Q30" s="59" t="s">
        <v>79</v>
      </c>
      <c r="R30" s="60" t="s">
        <v>79</v>
      </c>
      <c r="S30" s="55" t="s">
        <v>85</v>
      </c>
      <c r="T30" s="56" t="s">
        <v>85</v>
      </c>
      <c r="U30" s="57" t="s">
        <v>85</v>
      </c>
      <c r="V30" s="40">
        <v>2</v>
      </c>
      <c r="W30" s="42">
        <v>2400</v>
      </c>
      <c r="X30" s="39"/>
      <c r="Y30" s="28"/>
      <c r="Z30" s="43">
        <f t="shared" si="0"/>
        <v>0</v>
      </c>
      <c r="AA30" s="44"/>
      <c r="AB30" s="45"/>
      <c r="AC30" s="46">
        <f t="shared" si="1"/>
        <v>0</v>
      </c>
      <c r="AD30" s="47"/>
      <c r="AE30" s="47"/>
    </row>
    <row r="31" spans="1:31" ht="102.75" customHeight="1" x14ac:dyDescent="0.35">
      <c r="A31" s="51">
        <v>18</v>
      </c>
      <c r="B31" s="51"/>
      <c r="C31" s="48" t="s">
        <v>57</v>
      </c>
      <c r="D31" s="49" t="s">
        <v>57</v>
      </c>
      <c r="E31" s="49" t="s">
        <v>57</v>
      </c>
      <c r="F31" s="49" t="s">
        <v>57</v>
      </c>
      <c r="G31" s="49" t="s">
        <v>57</v>
      </c>
      <c r="H31" s="49" t="s">
        <v>57</v>
      </c>
      <c r="I31" s="49" t="s">
        <v>57</v>
      </c>
      <c r="J31" s="50" t="s">
        <v>57</v>
      </c>
      <c r="K31" s="52" t="s">
        <v>80</v>
      </c>
      <c r="L31" s="53" t="s">
        <v>80</v>
      </c>
      <c r="M31" s="53" t="s">
        <v>80</v>
      </c>
      <c r="N31" s="53" t="s">
        <v>80</v>
      </c>
      <c r="O31" s="53" t="s">
        <v>80</v>
      </c>
      <c r="P31" s="53" t="s">
        <v>80</v>
      </c>
      <c r="Q31" s="53" t="s">
        <v>80</v>
      </c>
      <c r="R31" s="54" t="s">
        <v>80</v>
      </c>
      <c r="S31" s="55" t="s">
        <v>85</v>
      </c>
      <c r="T31" s="56" t="s">
        <v>85</v>
      </c>
      <c r="U31" s="57" t="s">
        <v>85</v>
      </c>
      <c r="V31" s="40">
        <v>1</v>
      </c>
      <c r="W31" s="42">
        <v>2400</v>
      </c>
      <c r="X31" s="39"/>
      <c r="Y31" s="28"/>
      <c r="Z31" s="43">
        <f t="shared" si="0"/>
        <v>0</v>
      </c>
      <c r="AA31" s="44"/>
      <c r="AB31" s="45"/>
      <c r="AC31" s="46">
        <f t="shared" si="1"/>
        <v>0</v>
      </c>
      <c r="AD31" s="47"/>
      <c r="AE31" s="47"/>
    </row>
    <row r="32" spans="1:31" ht="167" customHeight="1" x14ac:dyDescent="0.35">
      <c r="A32" s="51">
        <v>19</v>
      </c>
      <c r="B32" s="51"/>
      <c r="C32" s="48" t="s">
        <v>58</v>
      </c>
      <c r="D32" s="49" t="s">
        <v>58</v>
      </c>
      <c r="E32" s="49" t="s">
        <v>58</v>
      </c>
      <c r="F32" s="49" t="s">
        <v>58</v>
      </c>
      <c r="G32" s="49" t="s">
        <v>58</v>
      </c>
      <c r="H32" s="49" t="s">
        <v>58</v>
      </c>
      <c r="I32" s="49" t="s">
        <v>58</v>
      </c>
      <c r="J32" s="50" t="s">
        <v>58</v>
      </c>
      <c r="K32" s="58" t="s">
        <v>81</v>
      </c>
      <c r="L32" s="59" t="s">
        <v>81</v>
      </c>
      <c r="M32" s="59" t="s">
        <v>81</v>
      </c>
      <c r="N32" s="59" t="s">
        <v>81</v>
      </c>
      <c r="O32" s="59" t="s">
        <v>81</v>
      </c>
      <c r="P32" s="59" t="s">
        <v>81</v>
      </c>
      <c r="Q32" s="59" t="s">
        <v>81</v>
      </c>
      <c r="R32" s="60" t="s">
        <v>81</v>
      </c>
      <c r="S32" s="55" t="s">
        <v>86</v>
      </c>
      <c r="T32" s="56" t="s">
        <v>86</v>
      </c>
      <c r="U32" s="57" t="s">
        <v>86</v>
      </c>
      <c r="V32" s="40">
        <v>1</v>
      </c>
      <c r="W32" s="42">
        <v>2400</v>
      </c>
      <c r="X32" s="39"/>
      <c r="Y32" s="28"/>
      <c r="Z32" s="43">
        <f t="shared" si="0"/>
        <v>0</v>
      </c>
      <c r="AA32" s="44"/>
      <c r="AB32" s="45"/>
      <c r="AC32" s="46">
        <f t="shared" si="1"/>
        <v>0</v>
      </c>
      <c r="AD32" s="47"/>
      <c r="AE32" s="47"/>
    </row>
    <row r="33" spans="1:31" ht="131.5" customHeight="1" x14ac:dyDescent="0.35">
      <c r="A33" s="51">
        <v>20</v>
      </c>
      <c r="B33" s="51"/>
      <c r="C33" s="48" t="s">
        <v>59</v>
      </c>
      <c r="D33" s="49" t="s">
        <v>59</v>
      </c>
      <c r="E33" s="49" t="s">
        <v>59</v>
      </c>
      <c r="F33" s="49" t="s">
        <v>59</v>
      </c>
      <c r="G33" s="49" t="s">
        <v>59</v>
      </c>
      <c r="H33" s="49" t="s">
        <v>59</v>
      </c>
      <c r="I33" s="49" t="s">
        <v>59</v>
      </c>
      <c r="J33" s="50" t="s">
        <v>59</v>
      </c>
      <c r="K33" s="58" t="s">
        <v>82</v>
      </c>
      <c r="L33" s="59" t="s">
        <v>82</v>
      </c>
      <c r="M33" s="59" t="s">
        <v>82</v>
      </c>
      <c r="N33" s="59" t="s">
        <v>82</v>
      </c>
      <c r="O33" s="59" t="s">
        <v>82</v>
      </c>
      <c r="P33" s="59" t="s">
        <v>82</v>
      </c>
      <c r="Q33" s="59" t="s">
        <v>82</v>
      </c>
      <c r="R33" s="60" t="s">
        <v>82</v>
      </c>
      <c r="S33" s="55" t="s">
        <v>85</v>
      </c>
      <c r="T33" s="56" t="s">
        <v>85</v>
      </c>
      <c r="U33" s="57" t="s">
        <v>85</v>
      </c>
      <c r="V33" s="40">
        <v>2</v>
      </c>
      <c r="W33" s="42">
        <v>2400</v>
      </c>
      <c r="X33" s="38"/>
      <c r="Y33" s="28"/>
      <c r="Z33" s="43">
        <f t="shared" si="0"/>
        <v>0</v>
      </c>
      <c r="AA33" s="44"/>
      <c r="AB33" s="45"/>
      <c r="AC33" s="46">
        <f t="shared" si="1"/>
        <v>0</v>
      </c>
      <c r="AD33" s="47"/>
      <c r="AE33" s="47"/>
    </row>
    <row r="34" spans="1:31" ht="110.25" customHeight="1" x14ac:dyDescent="0.35">
      <c r="A34" s="51">
        <v>21</v>
      </c>
      <c r="B34" s="51"/>
      <c r="C34" s="48" t="s">
        <v>60</v>
      </c>
      <c r="D34" s="49" t="s">
        <v>60</v>
      </c>
      <c r="E34" s="49" t="s">
        <v>60</v>
      </c>
      <c r="F34" s="49" t="s">
        <v>60</v>
      </c>
      <c r="G34" s="49" t="s">
        <v>60</v>
      </c>
      <c r="H34" s="49" t="s">
        <v>60</v>
      </c>
      <c r="I34" s="49" t="s">
        <v>60</v>
      </c>
      <c r="J34" s="50" t="s">
        <v>60</v>
      </c>
      <c r="K34" s="52" t="s">
        <v>82</v>
      </c>
      <c r="L34" s="53" t="s">
        <v>82</v>
      </c>
      <c r="M34" s="53" t="s">
        <v>82</v>
      </c>
      <c r="N34" s="53" t="s">
        <v>82</v>
      </c>
      <c r="O34" s="53" t="s">
        <v>82</v>
      </c>
      <c r="P34" s="53" t="s">
        <v>82</v>
      </c>
      <c r="Q34" s="53" t="s">
        <v>82</v>
      </c>
      <c r="R34" s="54" t="s">
        <v>82</v>
      </c>
      <c r="S34" s="55" t="s">
        <v>85</v>
      </c>
      <c r="T34" s="56" t="s">
        <v>85</v>
      </c>
      <c r="U34" s="57" t="s">
        <v>85</v>
      </c>
      <c r="V34" s="40">
        <v>1</v>
      </c>
      <c r="W34" s="42">
        <v>2400</v>
      </c>
      <c r="X34" s="38"/>
      <c r="Y34" s="28"/>
      <c r="Z34" s="43">
        <f t="shared" si="0"/>
        <v>0</v>
      </c>
      <c r="AA34" s="44"/>
      <c r="AB34" s="45"/>
      <c r="AC34" s="46">
        <f t="shared" si="1"/>
        <v>0</v>
      </c>
      <c r="AD34" s="47"/>
      <c r="AE34" s="47"/>
    </row>
    <row r="35" spans="1:31" ht="137" customHeight="1" x14ac:dyDescent="0.35">
      <c r="A35" s="51">
        <v>22</v>
      </c>
      <c r="B35" s="51"/>
      <c r="C35" s="48" t="s">
        <v>61</v>
      </c>
      <c r="D35" s="49" t="s">
        <v>61</v>
      </c>
      <c r="E35" s="49" t="s">
        <v>61</v>
      </c>
      <c r="F35" s="49" t="s">
        <v>61</v>
      </c>
      <c r="G35" s="49" t="s">
        <v>61</v>
      </c>
      <c r="H35" s="49" t="s">
        <v>61</v>
      </c>
      <c r="I35" s="49" t="s">
        <v>61</v>
      </c>
      <c r="J35" s="50" t="s">
        <v>61</v>
      </c>
      <c r="K35" s="58" t="s">
        <v>83</v>
      </c>
      <c r="L35" s="59" t="s">
        <v>83</v>
      </c>
      <c r="M35" s="59" t="s">
        <v>83</v>
      </c>
      <c r="N35" s="59" t="s">
        <v>83</v>
      </c>
      <c r="O35" s="59" t="s">
        <v>83</v>
      </c>
      <c r="P35" s="59" t="s">
        <v>83</v>
      </c>
      <c r="Q35" s="59" t="s">
        <v>83</v>
      </c>
      <c r="R35" s="60" t="s">
        <v>83</v>
      </c>
      <c r="S35" s="55" t="s">
        <v>85</v>
      </c>
      <c r="T35" s="56" t="s">
        <v>85</v>
      </c>
      <c r="U35" s="57" t="s">
        <v>85</v>
      </c>
      <c r="V35" s="40">
        <v>1</v>
      </c>
      <c r="W35" s="42">
        <v>2400</v>
      </c>
      <c r="X35" s="38"/>
      <c r="Y35" s="28"/>
      <c r="Z35" s="43">
        <f t="shared" si="0"/>
        <v>0</v>
      </c>
      <c r="AA35" s="44"/>
      <c r="AB35" s="45"/>
      <c r="AC35" s="46">
        <f t="shared" si="1"/>
        <v>0</v>
      </c>
      <c r="AD35" s="47"/>
      <c r="AE35" s="47"/>
    </row>
    <row r="36" spans="1:31" ht="72.75" customHeight="1" thickBot="1" x14ac:dyDescent="0.4">
      <c r="A36" s="51">
        <v>23</v>
      </c>
      <c r="B36" s="51"/>
      <c r="C36" s="48" t="s">
        <v>62</v>
      </c>
      <c r="D36" s="49" t="s">
        <v>62</v>
      </c>
      <c r="E36" s="49" t="s">
        <v>62</v>
      </c>
      <c r="F36" s="49" t="s">
        <v>62</v>
      </c>
      <c r="G36" s="49" t="s">
        <v>62</v>
      </c>
      <c r="H36" s="49" t="s">
        <v>62</v>
      </c>
      <c r="I36" s="49" t="s">
        <v>62</v>
      </c>
      <c r="J36" s="50" t="s">
        <v>62</v>
      </c>
      <c r="K36" s="52" t="s">
        <v>84</v>
      </c>
      <c r="L36" s="53" t="s">
        <v>84</v>
      </c>
      <c r="M36" s="53" t="s">
        <v>84</v>
      </c>
      <c r="N36" s="53" t="s">
        <v>84</v>
      </c>
      <c r="O36" s="53" t="s">
        <v>84</v>
      </c>
      <c r="P36" s="53" t="s">
        <v>84</v>
      </c>
      <c r="Q36" s="53" t="s">
        <v>84</v>
      </c>
      <c r="R36" s="54" t="s">
        <v>84</v>
      </c>
      <c r="S36" s="55" t="s">
        <v>87</v>
      </c>
      <c r="T36" s="56" t="s">
        <v>87</v>
      </c>
      <c r="U36" s="57" t="s">
        <v>87</v>
      </c>
      <c r="V36" s="41">
        <v>2</v>
      </c>
      <c r="W36" s="42">
        <v>2400</v>
      </c>
      <c r="X36" s="38"/>
      <c r="Y36" s="28"/>
      <c r="Z36" s="43">
        <f t="shared" si="0"/>
        <v>0</v>
      </c>
      <c r="AA36" s="44"/>
      <c r="AB36" s="45"/>
      <c r="AC36" s="46">
        <f t="shared" si="1"/>
        <v>0</v>
      </c>
      <c r="AD36" s="47"/>
      <c r="AE36" s="47"/>
    </row>
    <row r="37" spans="1:31" ht="18" customHeight="1" x14ac:dyDescent="0.35">
      <c r="A37" s="6"/>
      <c r="B37" s="7"/>
      <c r="C37" s="8"/>
      <c r="D37" s="8"/>
      <c r="E37" s="8"/>
      <c r="F37" s="8"/>
      <c r="G37" s="8"/>
      <c r="H37" s="8"/>
      <c r="I37" s="8"/>
      <c r="J37" s="8"/>
      <c r="K37" s="8"/>
      <c r="L37" s="8"/>
      <c r="M37" s="8"/>
      <c r="N37" s="8"/>
      <c r="O37" s="8"/>
      <c r="P37" s="8"/>
      <c r="Q37" s="8"/>
      <c r="R37" s="8"/>
      <c r="S37" s="9"/>
      <c r="T37" s="9"/>
      <c r="U37" s="9"/>
      <c r="V37" s="9"/>
      <c r="W37" s="9"/>
      <c r="X37" s="9"/>
      <c r="Y37" s="31" t="s">
        <v>37</v>
      </c>
      <c r="Z37" s="103">
        <f>SUM(Z14:AB36)</f>
        <v>0</v>
      </c>
      <c r="AA37" s="104"/>
      <c r="AB37" s="105"/>
      <c r="AC37" s="106">
        <f>SUM(AC14:AE36)</f>
        <v>0</v>
      </c>
      <c r="AD37" s="107"/>
      <c r="AE37" s="108"/>
    </row>
    <row r="38" spans="1:31" ht="18" customHeight="1" x14ac:dyDescent="0.35">
      <c r="A38" s="6"/>
      <c r="B38" s="7"/>
      <c r="C38" s="8"/>
      <c r="D38" s="8"/>
      <c r="E38" s="8"/>
      <c r="F38" s="8"/>
      <c r="G38" s="8"/>
      <c r="H38" s="8"/>
      <c r="I38" s="8"/>
      <c r="J38" s="8"/>
      <c r="K38" s="8"/>
      <c r="L38" s="8"/>
      <c r="M38" s="8"/>
      <c r="N38" s="8"/>
      <c r="O38" s="8"/>
      <c r="P38" s="8"/>
      <c r="Q38" s="8"/>
      <c r="R38" s="8"/>
      <c r="S38" s="9"/>
      <c r="T38" s="9"/>
      <c r="U38" s="9"/>
      <c r="V38" s="9"/>
      <c r="W38" s="9"/>
      <c r="X38" s="9"/>
      <c r="Y38" s="9"/>
      <c r="Z38" s="29"/>
      <c r="AA38" s="29"/>
      <c r="AB38" s="29"/>
      <c r="AC38" s="30"/>
      <c r="AD38" s="30"/>
      <c r="AE38" s="30"/>
    </row>
    <row r="39" spans="1:31" ht="61.5" customHeight="1" x14ac:dyDescent="0.4">
      <c r="A39" s="109" t="s">
        <v>91</v>
      </c>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row>
    <row r="40" spans="1:31" ht="21.75" customHeight="1" x14ac:dyDescent="0.35">
      <c r="A40" s="6"/>
      <c r="B40" s="7"/>
      <c r="C40" s="8"/>
      <c r="D40" s="8"/>
      <c r="E40" s="8"/>
      <c r="F40" s="8"/>
      <c r="G40" s="8"/>
      <c r="H40" s="8"/>
      <c r="I40" s="8"/>
      <c r="J40" s="8"/>
      <c r="K40" s="8"/>
      <c r="L40" s="8"/>
      <c r="M40" s="8"/>
      <c r="N40" s="8"/>
      <c r="O40" s="8"/>
      <c r="P40" s="8"/>
      <c r="Q40" s="8"/>
      <c r="R40" s="8"/>
      <c r="S40" s="9"/>
      <c r="T40" s="9"/>
      <c r="U40" s="9"/>
      <c r="V40" s="9"/>
      <c r="W40" s="9"/>
      <c r="X40" s="9"/>
      <c r="Y40" s="9"/>
      <c r="Z40" s="29"/>
      <c r="AA40" s="29"/>
      <c r="AB40" s="29"/>
      <c r="AC40" s="30"/>
      <c r="AD40" s="30"/>
      <c r="AE40" s="30"/>
    </row>
    <row r="41" spans="1:31" ht="15.5" x14ac:dyDescent="0.35">
      <c r="A41" s="10" t="s">
        <v>11</v>
      </c>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row>
    <row r="42" spans="1:31" ht="18" customHeight="1" x14ac:dyDescent="0.35">
      <c r="A42" s="11">
        <v>1</v>
      </c>
      <c r="B42" s="3" t="s">
        <v>23</v>
      </c>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18"/>
    </row>
    <row r="43" spans="1:31" ht="31.5" customHeight="1" x14ac:dyDescent="0.35">
      <c r="A43" s="11">
        <f>A42+1</f>
        <v>2</v>
      </c>
      <c r="B43" s="3" t="s">
        <v>13</v>
      </c>
      <c r="C43" s="4"/>
      <c r="D43" s="4"/>
      <c r="E43" s="4"/>
      <c r="F43" s="4"/>
      <c r="G43" s="4"/>
      <c r="H43" s="4"/>
      <c r="I43" s="4"/>
      <c r="J43" s="4"/>
      <c r="K43" s="4"/>
      <c r="L43" s="110" t="s">
        <v>90</v>
      </c>
      <c r="M43" s="111"/>
      <c r="N43" s="111"/>
      <c r="O43" s="111"/>
      <c r="P43" s="111"/>
      <c r="Q43" s="111"/>
      <c r="R43" s="112"/>
      <c r="S43" s="99" t="s">
        <v>29</v>
      </c>
      <c r="T43" s="100"/>
      <c r="U43" s="100"/>
      <c r="V43" s="100"/>
      <c r="W43" s="100"/>
      <c r="X43" s="33"/>
      <c r="Y43" s="25"/>
      <c r="Z43" s="101" t="s">
        <v>96</v>
      </c>
      <c r="AA43" s="101"/>
      <c r="AB43" s="101"/>
      <c r="AC43" s="102"/>
    </row>
    <row r="44" spans="1:31" ht="35.25" customHeight="1" x14ac:dyDescent="0.35">
      <c r="A44" s="11">
        <f t="shared" ref="A44:A46" si="2">A43+1</f>
        <v>3</v>
      </c>
      <c r="B44" s="3" t="s">
        <v>12</v>
      </c>
      <c r="C44" s="4"/>
      <c r="D44" s="4"/>
      <c r="E44" s="4"/>
      <c r="F44" s="4"/>
      <c r="G44" s="4"/>
      <c r="H44" s="19"/>
      <c r="I44" s="113"/>
      <c r="J44" s="114"/>
      <c r="K44" s="114"/>
      <c r="L44" s="114"/>
      <c r="M44" s="114"/>
      <c r="N44" s="114"/>
      <c r="O44" s="114"/>
      <c r="P44" s="114"/>
      <c r="Q44" s="114"/>
      <c r="R44" s="115"/>
      <c r="S44" s="19"/>
      <c r="T44" s="19"/>
      <c r="U44" s="19"/>
      <c r="V44" s="19"/>
      <c r="W44" s="19"/>
      <c r="X44" s="19"/>
      <c r="Y44" s="19"/>
      <c r="Z44" s="19"/>
      <c r="AA44" s="19"/>
      <c r="AB44" s="19"/>
      <c r="AC44" s="19"/>
      <c r="AD44" s="19"/>
      <c r="AE44" s="19"/>
    </row>
    <row r="45" spans="1:31" ht="15.5" x14ac:dyDescent="0.35">
      <c r="A45" s="11">
        <f t="shared" si="2"/>
        <v>4</v>
      </c>
      <c r="B45" s="3" t="s">
        <v>24</v>
      </c>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row>
    <row r="46" spans="1:31" ht="15.5" x14ac:dyDescent="0.35">
      <c r="A46" s="11">
        <f t="shared" si="2"/>
        <v>5</v>
      </c>
      <c r="B46" s="3" t="s">
        <v>14</v>
      </c>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row>
    <row r="47" spans="1:31" ht="15.5" x14ac:dyDescent="0.35">
      <c r="A47" s="11"/>
      <c r="B47" s="6"/>
      <c r="C47" s="4"/>
      <c r="D47" s="4"/>
      <c r="E47" s="4"/>
      <c r="F47" s="4"/>
      <c r="G47" s="4"/>
      <c r="H47" s="4"/>
      <c r="I47" s="4"/>
      <c r="J47" s="4"/>
      <c r="K47" s="4"/>
      <c r="L47" s="4"/>
      <c r="M47" s="4"/>
      <c r="N47" s="4"/>
      <c r="O47" s="4"/>
      <c r="P47" s="4"/>
      <c r="Q47" s="4"/>
      <c r="R47" s="4"/>
      <c r="S47" s="4"/>
      <c r="T47" s="4"/>
      <c r="U47" s="4"/>
      <c r="V47" s="4"/>
      <c r="W47" s="4"/>
      <c r="X47" s="4"/>
      <c r="Y47" s="4"/>
      <c r="Z47" s="63"/>
      <c r="AA47" s="63"/>
      <c r="AB47" s="63"/>
      <c r="AC47" s="63"/>
      <c r="AD47" s="63"/>
      <c r="AE47" s="63"/>
    </row>
    <row r="48" spans="1:31" x14ac:dyDescent="0.35">
      <c r="A48" s="4"/>
      <c r="B48" s="4"/>
      <c r="C48" s="4"/>
      <c r="D48" s="4"/>
      <c r="E48" s="4"/>
      <c r="F48" s="4"/>
      <c r="G48" s="4"/>
      <c r="H48" s="4"/>
      <c r="I48" s="4"/>
      <c r="J48" s="4"/>
      <c r="K48" s="4"/>
      <c r="L48" s="4"/>
      <c r="M48" s="4"/>
      <c r="N48" s="4"/>
      <c r="O48" s="4"/>
      <c r="P48" s="4"/>
      <c r="Q48" s="4"/>
      <c r="R48" s="4"/>
      <c r="S48" s="4"/>
      <c r="T48" s="4"/>
      <c r="U48" s="4"/>
      <c r="V48" s="4"/>
      <c r="W48" s="4"/>
      <c r="X48" s="4"/>
      <c r="Y48" s="4"/>
      <c r="Z48" s="22"/>
      <c r="AA48" s="22"/>
      <c r="AB48" s="22"/>
      <c r="AC48" s="22"/>
      <c r="AD48" s="63"/>
      <c r="AE48" s="63"/>
    </row>
    <row r="49" spans="1:31" x14ac:dyDescent="0.35">
      <c r="A49" s="4"/>
      <c r="B49" s="4"/>
      <c r="C49" s="4"/>
      <c r="D49" s="4"/>
      <c r="E49" s="4"/>
      <c r="F49" s="4"/>
      <c r="G49" s="4"/>
      <c r="H49" s="4"/>
      <c r="I49" s="4"/>
      <c r="J49" s="4"/>
      <c r="K49" s="4"/>
      <c r="L49" s="4"/>
      <c r="M49" s="4"/>
      <c r="N49" s="4"/>
      <c r="O49" s="4"/>
      <c r="P49" s="4"/>
      <c r="Q49" s="4"/>
      <c r="R49" s="4"/>
      <c r="S49" s="4"/>
      <c r="T49" s="4"/>
      <c r="U49" s="4"/>
      <c r="V49" s="4"/>
      <c r="W49" s="4"/>
      <c r="X49" s="4"/>
      <c r="Y49" s="4"/>
      <c r="Z49" s="22"/>
      <c r="AA49" s="22"/>
      <c r="AB49" s="22"/>
      <c r="AC49" s="22"/>
      <c r="AD49" s="22"/>
      <c r="AE49" s="22"/>
    </row>
    <row r="50" spans="1:31" x14ac:dyDescent="0.35">
      <c r="A50" s="4"/>
      <c r="B50" s="4"/>
      <c r="C50" s="4"/>
      <c r="D50" s="4"/>
      <c r="E50" s="4"/>
      <c r="F50" s="4"/>
      <c r="G50" s="4"/>
      <c r="H50" s="4"/>
      <c r="I50" s="4"/>
      <c r="J50" s="4"/>
      <c r="K50" s="4"/>
      <c r="L50" s="4"/>
      <c r="M50" s="4"/>
      <c r="N50" s="4"/>
      <c r="O50" s="4"/>
      <c r="P50" s="4"/>
      <c r="Q50" s="4"/>
      <c r="R50" s="4"/>
      <c r="S50" s="4"/>
      <c r="T50" s="4"/>
      <c r="U50" s="4"/>
      <c r="V50" s="4"/>
      <c r="W50" s="4"/>
      <c r="X50" s="4"/>
      <c r="Y50" s="4"/>
      <c r="Z50" s="63"/>
      <c r="AA50" s="63"/>
      <c r="AB50" s="63"/>
      <c r="AC50" s="63"/>
      <c r="AD50" s="63"/>
      <c r="AE50" s="63"/>
    </row>
    <row r="51" spans="1:31" s="21" customFormat="1" ht="29.25" customHeight="1" x14ac:dyDescent="0.35">
      <c r="A51" s="20"/>
      <c r="B51" s="20"/>
      <c r="C51" s="20"/>
      <c r="D51" s="20"/>
      <c r="E51" s="20"/>
      <c r="F51" s="20"/>
      <c r="G51" s="20"/>
      <c r="H51" s="20"/>
      <c r="I51" s="20"/>
      <c r="J51" s="20"/>
      <c r="K51" s="20"/>
      <c r="L51" s="20"/>
      <c r="M51" s="20"/>
      <c r="N51" s="20"/>
      <c r="O51" s="20"/>
      <c r="P51" s="20"/>
      <c r="Q51" s="20"/>
      <c r="R51" s="20"/>
      <c r="S51" s="20"/>
      <c r="T51" s="20"/>
      <c r="U51" s="20"/>
      <c r="V51" s="24"/>
      <c r="W51" s="20"/>
      <c r="X51" s="32"/>
      <c r="Y51" s="24"/>
      <c r="Z51" s="98"/>
      <c r="AA51" s="98"/>
      <c r="AB51" s="98"/>
      <c r="AC51" s="98"/>
      <c r="AD51" s="98"/>
      <c r="AE51" s="98"/>
    </row>
    <row r="52" spans="1:31" x14ac:dyDescent="0.3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E52" s="4"/>
    </row>
    <row r="53" spans="1:31" x14ac:dyDescent="0.3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row>
    <row r="54" spans="1:31" x14ac:dyDescent="0.3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row>
    <row r="55" spans="1:31" x14ac:dyDescent="0.3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row>
    <row r="56" spans="1:31" x14ac:dyDescent="0.3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row>
    <row r="57" spans="1:31" x14ac:dyDescent="0.3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row>
    <row r="58" spans="1:31" x14ac:dyDescent="0.3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row>
    <row r="59" spans="1:31" x14ac:dyDescent="0.35">
      <c r="A59" s="4"/>
      <c r="B59" s="4"/>
      <c r="C59" s="4"/>
      <c r="D59" s="4"/>
      <c r="E59" s="4"/>
      <c r="F59" s="4"/>
      <c r="G59" s="4"/>
      <c r="H59" s="4"/>
      <c r="I59" s="4"/>
      <c r="J59" s="4"/>
      <c r="K59" s="4"/>
      <c r="L59" s="4"/>
      <c r="M59" s="4"/>
      <c r="N59" s="4"/>
      <c r="O59" s="4"/>
      <c r="P59" s="4"/>
      <c r="Q59" s="4"/>
      <c r="R59" s="4"/>
    </row>
    <row r="60" spans="1:31" x14ac:dyDescent="0.35">
      <c r="A60" s="4"/>
      <c r="B60" s="4"/>
      <c r="C60" s="4"/>
      <c r="D60" s="4"/>
      <c r="E60" s="4"/>
      <c r="F60" s="4"/>
      <c r="G60" s="4"/>
      <c r="H60" s="4"/>
      <c r="I60" s="4"/>
      <c r="J60" s="4"/>
      <c r="K60" s="4"/>
      <c r="L60" s="4"/>
      <c r="M60" s="4"/>
      <c r="N60" s="4"/>
      <c r="O60" s="4"/>
      <c r="P60" s="4"/>
      <c r="Q60" s="4"/>
      <c r="R60" s="4"/>
    </row>
    <row r="61" spans="1:31" x14ac:dyDescent="0.35">
      <c r="A61" s="4"/>
      <c r="B61" s="4"/>
      <c r="C61" s="4"/>
      <c r="D61" s="4"/>
      <c r="E61" s="4"/>
      <c r="F61" s="4"/>
      <c r="G61" s="4"/>
      <c r="H61" s="4"/>
      <c r="I61" s="4"/>
      <c r="J61" s="4"/>
      <c r="K61" s="4"/>
      <c r="L61" s="4"/>
      <c r="M61" s="4"/>
      <c r="N61" s="4"/>
      <c r="O61" s="4"/>
      <c r="P61" s="4"/>
      <c r="Q61" s="4"/>
      <c r="R61" s="4"/>
    </row>
    <row r="62" spans="1:31" x14ac:dyDescent="0.35">
      <c r="A62" s="4"/>
      <c r="B62" s="4"/>
      <c r="C62" s="4"/>
      <c r="D62" s="4"/>
      <c r="E62" s="4"/>
      <c r="F62" s="4"/>
      <c r="G62" s="4"/>
      <c r="H62" s="4"/>
      <c r="I62" s="4"/>
      <c r="J62" s="4"/>
      <c r="K62" s="4"/>
      <c r="L62" s="4"/>
      <c r="M62" s="4"/>
      <c r="N62" s="4"/>
      <c r="O62" s="4"/>
      <c r="P62" s="4"/>
      <c r="Q62" s="4"/>
      <c r="R62" s="4"/>
    </row>
    <row r="63" spans="1:31" x14ac:dyDescent="0.35">
      <c r="A63" s="4"/>
      <c r="B63" s="4"/>
      <c r="C63" s="4"/>
      <c r="D63" s="4"/>
      <c r="E63" s="4"/>
      <c r="F63" s="4"/>
      <c r="G63" s="4"/>
      <c r="H63" s="4"/>
      <c r="I63" s="4"/>
      <c r="J63" s="4"/>
      <c r="K63" s="4"/>
      <c r="L63" s="4"/>
      <c r="M63" s="4"/>
      <c r="N63" s="4"/>
      <c r="O63" s="4"/>
      <c r="P63" s="4"/>
      <c r="Q63" s="4"/>
      <c r="R63" s="4"/>
    </row>
    <row r="64" spans="1:31" x14ac:dyDescent="0.35">
      <c r="A64" s="4"/>
      <c r="B64" s="4"/>
      <c r="C64" s="4"/>
      <c r="D64" s="4"/>
      <c r="E64" s="4"/>
      <c r="F64" s="4"/>
      <c r="G64" s="4"/>
      <c r="H64" s="4"/>
      <c r="I64" s="4"/>
      <c r="J64" s="4"/>
      <c r="K64" s="4"/>
      <c r="L64" s="4"/>
      <c r="M64" s="4"/>
      <c r="N64" s="4"/>
      <c r="O64" s="4"/>
      <c r="P64" s="4"/>
      <c r="Q64" s="4"/>
      <c r="R64" s="4"/>
    </row>
  </sheetData>
  <mergeCells count="177">
    <mergeCell ref="Z32:AB32"/>
    <mergeCell ref="AC32:AE32"/>
    <mergeCell ref="Z47:AE47"/>
    <mergeCell ref="Z50:AE50"/>
    <mergeCell ref="Z51:AE51"/>
    <mergeCell ref="S43:W43"/>
    <mergeCell ref="Z43:AC43"/>
    <mergeCell ref="Z37:AB37"/>
    <mergeCell ref="AC37:AE37"/>
    <mergeCell ref="A39:AE39"/>
    <mergeCell ref="L43:R43"/>
    <mergeCell ref="I44:R44"/>
    <mergeCell ref="Z11:AB11"/>
    <mergeCell ref="AC11:AE11"/>
    <mergeCell ref="Z36:AB36"/>
    <mergeCell ref="Z34:AB34"/>
    <mergeCell ref="Z14:AB14"/>
    <mergeCell ref="Z13:AB13"/>
    <mergeCell ref="AC36:AE36"/>
    <mergeCell ref="AC33:AE33"/>
    <mergeCell ref="Z15:AB15"/>
    <mergeCell ref="AC15:AE15"/>
    <mergeCell ref="Z16:AB16"/>
    <mergeCell ref="AC16:AE16"/>
    <mergeCell ref="Z17:AB17"/>
    <mergeCell ref="AC17:AE17"/>
    <mergeCell ref="Z27:AB27"/>
    <mergeCell ref="AC27:AE27"/>
    <mergeCell ref="Z28:AB28"/>
    <mergeCell ref="AC28:AE28"/>
    <mergeCell ref="Z29:AB29"/>
    <mergeCell ref="AC29:AE29"/>
    <mergeCell ref="Z30:AB30"/>
    <mergeCell ref="AC30:AE30"/>
    <mergeCell ref="Z31:AB31"/>
    <mergeCell ref="AC31:AE31"/>
    <mergeCell ref="S13:U13"/>
    <mergeCell ref="C12:J12"/>
    <mergeCell ref="K12:R12"/>
    <mergeCell ref="S12:U12"/>
    <mergeCell ref="A13:B13"/>
    <mergeCell ref="C13:J13"/>
    <mergeCell ref="K13:R13"/>
    <mergeCell ref="AC14:AE14"/>
    <mergeCell ref="AC34:AE34"/>
    <mergeCell ref="A27:B27"/>
    <mergeCell ref="C27:J27"/>
    <mergeCell ref="K27:R27"/>
    <mergeCell ref="S27:U27"/>
    <mergeCell ref="A28:B28"/>
    <mergeCell ref="C28:J28"/>
    <mergeCell ref="K28:R28"/>
    <mergeCell ref="S28:U28"/>
    <mergeCell ref="A29:B29"/>
    <mergeCell ref="C29:J29"/>
    <mergeCell ref="K29:R29"/>
    <mergeCell ref="S29:U29"/>
    <mergeCell ref="A30:B30"/>
    <mergeCell ref="C30:J30"/>
    <mergeCell ref="K30:R30"/>
    <mergeCell ref="A5:F5"/>
    <mergeCell ref="A7:F7"/>
    <mergeCell ref="G5:L5"/>
    <mergeCell ref="G6:L6"/>
    <mergeCell ref="G7:L7"/>
    <mergeCell ref="A6:F6"/>
    <mergeCell ref="A9:C9"/>
    <mergeCell ref="D9:U9"/>
    <mergeCell ref="A12:B12"/>
    <mergeCell ref="S14:U14"/>
    <mergeCell ref="S34:U34"/>
    <mergeCell ref="C14:J14"/>
    <mergeCell ref="A36:B36"/>
    <mergeCell ref="C36:J36"/>
    <mergeCell ref="K36:R36"/>
    <mergeCell ref="S36:U36"/>
    <mergeCell ref="C34:J34"/>
    <mergeCell ref="C35:J35"/>
    <mergeCell ref="A35:B35"/>
    <mergeCell ref="S30:U30"/>
    <mergeCell ref="A31:B31"/>
    <mergeCell ref="C31:J31"/>
    <mergeCell ref="K31:R31"/>
    <mergeCell ref="S31:U31"/>
    <mergeCell ref="A32:B32"/>
    <mergeCell ref="C32:J32"/>
    <mergeCell ref="K32:R32"/>
    <mergeCell ref="S32:U32"/>
    <mergeCell ref="A33:B33"/>
    <mergeCell ref="C33:J33"/>
    <mergeCell ref="K33:R33"/>
    <mergeCell ref="S35:U35"/>
    <mergeCell ref="S33:U33"/>
    <mergeCell ref="Z3:AE3"/>
    <mergeCell ref="AD48:AE48"/>
    <mergeCell ref="K35:R35"/>
    <mergeCell ref="AB5:AE5"/>
    <mergeCell ref="AB6:AE6"/>
    <mergeCell ref="AB7:AE7"/>
    <mergeCell ref="U5:AA5"/>
    <mergeCell ref="U6:AA7"/>
    <mergeCell ref="AC35:AE35"/>
    <mergeCell ref="Z33:AB33"/>
    <mergeCell ref="Z12:AB12"/>
    <mergeCell ref="AC12:AE12"/>
    <mergeCell ref="AC13:AE13"/>
    <mergeCell ref="K14:R14"/>
    <mergeCell ref="K34:R34"/>
    <mergeCell ref="Z35:AB35"/>
    <mergeCell ref="AC18:AE18"/>
    <mergeCell ref="AC19:AE19"/>
    <mergeCell ref="AC20:AE20"/>
    <mergeCell ref="S15:U15"/>
    <mergeCell ref="S16:U16"/>
    <mergeCell ref="S17:U17"/>
    <mergeCell ref="K22:R22"/>
    <mergeCell ref="K23:R23"/>
    <mergeCell ref="A14:B14"/>
    <mergeCell ref="A34:B34"/>
    <mergeCell ref="A24:B24"/>
    <mergeCell ref="A15:B15"/>
    <mergeCell ref="A16:B16"/>
    <mergeCell ref="A17:B17"/>
    <mergeCell ref="A18:B18"/>
    <mergeCell ref="A19:B19"/>
    <mergeCell ref="K24:R24"/>
    <mergeCell ref="K15:R15"/>
    <mergeCell ref="K16:R16"/>
    <mergeCell ref="K17:R17"/>
    <mergeCell ref="K18:R18"/>
    <mergeCell ref="K19:R19"/>
    <mergeCell ref="A25:B25"/>
    <mergeCell ref="A26:B26"/>
    <mergeCell ref="C15:J15"/>
    <mergeCell ref="C16:J16"/>
    <mergeCell ref="C17:J17"/>
    <mergeCell ref="C18:J18"/>
    <mergeCell ref="C19:J19"/>
    <mergeCell ref="C20:J20"/>
    <mergeCell ref="C21:J21"/>
    <mergeCell ref="C22:J22"/>
    <mergeCell ref="C23:J23"/>
    <mergeCell ref="C24:J24"/>
    <mergeCell ref="C25:J25"/>
    <mergeCell ref="C26:J26"/>
    <mergeCell ref="A20:B20"/>
    <mergeCell ref="A21:B21"/>
    <mergeCell ref="A22:B22"/>
    <mergeCell ref="A23:B23"/>
    <mergeCell ref="Z18:AB18"/>
    <mergeCell ref="Z19:AB19"/>
    <mergeCell ref="Z20:AB20"/>
    <mergeCell ref="K25:R25"/>
    <mergeCell ref="K26:R26"/>
    <mergeCell ref="S18:U18"/>
    <mergeCell ref="S19:U19"/>
    <mergeCell ref="S20:U20"/>
    <mergeCell ref="S21:U21"/>
    <mergeCell ref="S22:U22"/>
    <mergeCell ref="S23:U23"/>
    <mergeCell ref="S24:U24"/>
    <mergeCell ref="S25:U25"/>
    <mergeCell ref="S26:U26"/>
    <mergeCell ref="K20:R20"/>
    <mergeCell ref="K21:R21"/>
    <mergeCell ref="Z24:AB24"/>
    <mergeCell ref="AC24:AE24"/>
    <mergeCell ref="Z25:AB25"/>
    <mergeCell ref="AC25:AE25"/>
    <mergeCell ref="Z26:AB26"/>
    <mergeCell ref="AC26:AE26"/>
    <mergeCell ref="Z21:AB21"/>
    <mergeCell ref="AC21:AE21"/>
    <mergeCell ref="Z22:AB22"/>
    <mergeCell ref="AC22:AE22"/>
    <mergeCell ref="Z23:AB23"/>
    <mergeCell ref="AC23:AE23"/>
  </mergeCells>
  <pageMargins left="0.45" right="0.45" top="0.5" bottom="0.75" header="0.3" footer="0.3"/>
  <pageSetup scale="22" orientation="portrait" r:id="rId1"/>
  <headerFooter>
    <oddFooter>&amp;L&amp;A&amp;CPage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B574292C7275C49A146811145FB248A" ma:contentTypeVersion="10" ma:contentTypeDescription="Create a new document." ma:contentTypeScope="" ma:versionID="5212b2af280b391210835784a142286a">
  <xsd:schema xmlns:xsd="http://www.w3.org/2001/XMLSchema" xmlns:xs="http://www.w3.org/2001/XMLSchema" xmlns:p="http://schemas.microsoft.com/office/2006/metadata/properties" xmlns:ns2="f2bc0721-524d-4cc3-9cfe-a9916babc14a" xmlns:ns3="4ffe3c4f-f583-4d88-812a-60c2e0670f26" targetNamespace="http://schemas.microsoft.com/office/2006/metadata/properties" ma:root="true" ma:fieldsID="438a1b14c525605550084ab498619689" ns2:_="" ns3:_="">
    <xsd:import namespace="f2bc0721-524d-4cc3-9cfe-a9916babc14a"/>
    <xsd:import namespace="4ffe3c4f-f583-4d88-812a-60c2e0670f2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bc0721-524d-4cc3-9cfe-a9916babc1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fe3c4f-f583-4d88-812a-60c2e0670f26"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414877C-94E5-4004-B137-17B8A00E17B9}">
  <ds:schemaRefs>
    <ds:schemaRef ds:uri="http://schemas.microsoft.com/office/2006/documentManagement/types"/>
    <ds:schemaRef ds:uri="http://purl.org/dc/dcmitype/"/>
    <ds:schemaRef ds:uri="http://purl.org/dc/elements/1.1/"/>
    <ds:schemaRef ds:uri="f2bc0721-524d-4cc3-9cfe-a9916babc14a"/>
    <ds:schemaRef ds:uri="http://schemas.microsoft.com/office/infopath/2007/PartnerControls"/>
    <ds:schemaRef ds:uri="http://schemas.openxmlformats.org/package/2006/metadata/core-properties"/>
    <ds:schemaRef ds:uri="http://purl.org/dc/terms/"/>
    <ds:schemaRef ds:uri="4ffe3c4f-f583-4d88-812a-60c2e0670f26"/>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0D76216B-C302-41F4-A4C9-9D930FD23D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bc0721-524d-4cc3-9cfe-a9916babc14a"/>
    <ds:schemaRef ds:uri="4ffe3c4f-f583-4d88-812a-60c2e0670f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0ADE521-F7FD-46BF-A57A-B66CF9CD0A4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HYGIENE KITS</vt:lpstr>
      <vt:lpstr>Ozellikler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Sally</dc:creator>
  <cp:lastModifiedBy>Yelda Cigerli</cp:lastModifiedBy>
  <cp:lastPrinted>2019-11-05T07:57:07Z</cp:lastPrinted>
  <dcterms:created xsi:type="dcterms:W3CDTF">2016-04-02T11:55:48Z</dcterms:created>
  <dcterms:modified xsi:type="dcterms:W3CDTF">2019-12-20T07:04:27Z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0x0101001B574292C7275C49A146811145FB248A</vt:lpwstr>
  </property>
</Properties>
</file>