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023\Desktop\"/>
    </mc:Choice>
  </mc:AlternateContent>
  <bookViews>
    <workbookView xWindow="0" yWindow="0" windowWidth="28800" windowHeight="11685"/>
  </bookViews>
  <sheets>
    <sheet name="CARE -TPM Price Schadule FFP I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K17" i="1" l="1"/>
  <c r="K16" i="1"/>
  <c r="K11" i="1" l="1"/>
  <c r="K10" i="1"/>
  <c r="K12" i="1" l="1"/>
  <c r="K13" i="1"/>
  <c r="K9" i="1" l="1"/>
  <c r="K8" i="1"/>
  <c r="K19" i="1" s="1"/>
</calcChain>
</file>

<file path=xl/sharedStrings.xml><?xml version="1.0" encoding="utf-8"?>
<sst xmlns="http://schemas.openxmlformats.org/spreadsheetml/2006/main" count="74" uniqueCount="58">
  <si>
    <t>CARE International in Turkey</t>
  </si>
  <si>
    <r>
      <t xml:space="preserve">THIRD PARTY MONITORING (3PM) BUDGET FOR </t>
    </r>
    <r>
      <rPr>
        <b/>
        <sz val="16"/>
        <color rgb="FFC00000"/>
        <rFont val="Calibri"/>
        <family val="2"/>
        <scheme val="minor"/>
      </rPr>
      <t>FFP II</t>
    </r>
    <r>
      <rPr>
        <b/>
        <sz val="14"/>
        <color theme="1"/>
        <rFont val="Calibri"/>
        <family val="2"/>
        <scheme val="minor"/>
      </rPr>
      <t xml:space="preserve"> PROJECT</t>
    </r>
  </si>
  <si>
    <t>PRICE SCHEDULE</t>
  </si>
  <si>
    <t xml:space="preserve">Key activity to monitor </t>
  </si>
  <si>
    <t>Target Beneficiaries</t>
  </si>
  <si>
    <t>Duration</t>
  </si>
  <si>
    <t>Locations/sites to be covered by 3PM</t>
  </si>
  <si>
    <t>Monitoring Methods</t>
  </si>
  <si>
    <t># of sample to be covered  by 3PM</t>
  </si>
  <si>
    <t>Measurement of Unit</t>
  </si>
  <si>
    <t>Unit Price TRY - By Activity</t>
  </si>
  <si>
    <t># of Unit</t>
  </si>
  <si>
    <t>Grand Total (TRY)</t>
  </si>
  <si>
    <t>Distribution of cash for food</t>
  </si>
  <si>
    <t>2000 households</t>
  </si>
  <si>
    <t>Multiple rounds for same beneficiaireis</t>
  </si>
  <si>
    <t xml:space="preserve">Distribution monitoring </t>
  </si>
  <si>
    <t>3days observation in each month (several distribution sites)</t>
  </si>
  <si>
    <t>Days</t>
  </si>
  <si>
    <t>Post distribution monitoring</t>
  </si>
  <si>
    <t xml:space="preserve">100 HH surveys after each 3 rounds of distribuion </t>
  </si>
  <si>
    <t>Survey</t>
  </si>
  <si>
    <t>3 days observation in each month ( 10 months)</t>
  </si>
  <si>
    <t xml:space="preserve">Distribution of Food items 
(in-kind)
</t>
  </si>
  <si>
    <t>3500 households</t>
  </si>
  <si>
    <t xml:space="preserve">One off Distribution </t>
  </si>
  <si>
    <t xml:space="preserve">Idleb and aleppo </t>
  </si>
  <si>
    <t>Distribution monitoring</t>
  </si>
  <si>
    <t>10 days observation (several distribution sites)</t>
  </si>
  <si>
    <t xml:space="preserve">
100 HH surveys
</t>
  </si>
  <si>
    <t>Bread distribution</t>
  </si>
  <si>
    <t>Aleppo- ALBAB</t>
  </si>
  <si>
    <t>Bread quality survey</t>
  </si>
  <si>
    <t>400 households</t>
  </si>
  <si>
    <t>Wheat value chain infrastructure rehabilitation</t>
  </si>
  <si>
    <t>7 projects</t>
  </si>
  <si>
    <t>Pre-activities Monitoring</t>
  </si>
  <si>
    <t>7 days in total</t>
  </si>
  <si>
    <t>Day</t>
  </si>
  <si>
    <t>Post-activities Monitoring</t>
  </si>
  <si>
    <t>Administrative Costs (Including all Admin Cost + Tax+ Global Price + any other additional Costs)</t>
  </si>
  <si>
    <t>Grand Total (in TRY)</t>
  </si>
  <si>
    <t>Name of the Consultant:</t>
  </si>
  <si>
    <t xml:space="preserve">Adminusratice/other Cost breakdown: </t>
  </si>
  <si>
    <t>Amount</t>
  </si>
  <si>
    <t>Signature:</t>
  </si>
  <si>
    <t>1-</t>
  </si>
  <si>
    <t>Date:</t>
  </si>
  <si>
    <t>2-</t>
  </si>
  <si>
    <t>Stamp Seal (If available):</t>
  </si>
  <si>
    <t>3-</t>
  </si>
  <si>
    <t>4-</t>
  </si>
  <si>
    <t>Total</t>
  </si>
  <si>
    <t>Idleb (Dana)</t>
  </si>
  <si>
    <t>Aleppo (Al-Bab &amp; Jarablus)</t>
  </si>
  <si>
    <t xml:space="preserve">1st of November </t>
  </si>
  <si>
    <t>15th of November 2019</t>
  </si>
  <si>
    <r>
      <t>15th of November. 2019 to 1</t>
    </r>
    <r>
      <rPr>
        <vertAlign val="superscript"/>
        <sz val="11"/>
        <color rgb="FF000000"/>
        <rFont val="Arial"/>
        <family val="2"/>
      </rPr>
      <t>st</t>
    </r>
    <r>
      <rPr>
        <sz val="11"/>
        <color rgb="FF000000"/>
        <rFont val="Arial"/>
        <family val="2"/>
      </rPr>
      <t xml:space="preserve"> of Feb.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</si>
</sst>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TRY]\ #,##0.00"/>
    <numFmt numFmtId="166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/>
    <xf numFmtId="0" fontId="6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8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5" fillId="3" borderId="9" xfId="0" applyFont="1" applyFill="1" applyBorder="1" applyAlignment="1">
      <alignment vertical="center" wrapText="1"/>
    </xf>
    <xf numFmtId="165" fontId="7" fillId="4" borderId="9" xfId="0" applyNumberFormat="1" applyFont="1" applyFill="1" applyBorder="1" applyAlignment="1">
      <alignment vertical="center"/>
    </xf>
    <xf numFmtId="164" fontId="10" fillId="4" borderId="9" xfId="1" applyNumberFormat="1" applyFont="1" applyFill="1" applyBorder="1" applyAlignment="1">
      <alignment vertical="center"/>
    </xf>
    <xf numFmtId="165" fontId="7" fillId="4" borderId="10" xfId="0" applyNumberFormat="1" applyFont="1" applyFill="1" applyBorder="1" applyAlignment="1">
      <alignment vertical="center"/>
    </xf>
    <xf numFmtId="165" fontId="7" fillId="4" borderId="19" xfId="0" applyNumberFormat="1" applyFont="1" applyFill="1" applyBorder="1" applyAlignment="1">
      <alignment vertical="center"/>
    </xf>
    <xf numFmtId="164" fontId="10" fillId="4" borderId="19" xfId="1" applyNumberFormat="1" applyFont="1" applyFill="1" applyBorder="1" applyAlignment="1">
      <alignment vertical="center"/>
    </xf>
    <xf numFmtId="165" fontId="7" fillId="4" borderId="21" xfId="0" applyNumberFormat="1" applyFont="1" applyFill="1" applyBorder="1" applyAlignment="1">
      <alignment vertical="center"/>
    </xf>
    <xf numFmtId="164" fontId="7" fillId="4" borderId="19" xfId="1" applyNumberFormat="1" applyFont="1" applyFill="1" applyBorder="1" applyAlignment="1">
      <alignment vertical="center"/>
    </xf>
    <xf numFmtId="165" fontId="7" fillId="2" borderId="11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9" xfId="0" applyFont="1" applyFill="1" applyBorder="1" applyAlignment="1">
      <alignment horizontal="left" wrapText="1"/>
    </xf>
    <xf numFmtId="0" fontId="10" fillId="0" borderId="19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left"/>
    </xf>
    <xf numFmtId="0" fontId="0" fillId="0" borderId="0" xfId="0" applyFont="1" applyAlignment="1">
      <alignment textRotation="89"/>
    </xf>
    <xf numFmtId="0" fontId="8" fillId="0" borderId="2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wrapText="1"/>
    </xf>
    <xf numFmtId="165" fontId="7" fillId="4" borderId="24" xfId="0" applyNumberFormat="1" applyFont="1" applyFill="1" applyBorder="1" applyAlignment="1">
      <alignment vertical="center"/>
    </xf>
    <xf numFmtId="164" fontId="7" fillId="4" borderId="24" xfId="1" applyNumberFormat="1" applyFont="1" applyFill="1" applyBorder="1" applyAlignment="1">
      <alignment vertical="center"/>
    </xf>
    <xf numFmtId="165" fontId="7" fillId="4" borderId="25" xfId="0" applyNumberFormat="1" applyFont="1" applyFill="1" applyBorder="1" applyAlignment="1">
      <alignment vertical="center"/>
    </xf>
    <xf numFmtId="165" fontId="7" fillId="2" borderId="1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165" fontId="12" fillId="4" borderId="18" xfId="1" applyNumberFormat="1" applyFont="1" applyFill="1" applyBorder="1" applyAlignment="1">
      <alignment horizontal="center"/>
    </xf>
    <xf numFmtId="165" fontId="5" fillId="0" borderId="18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44" fontId="5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8" fillId="2" borderId="19" xfId="0" applyFont="1" applyFill="1" applyBorder="1" applyAlignment="1">
      <alignment horizontal="left"/>
    </xf>
    <xf numFmtId="165" fontId="7" fillId="2" borderId="19" xfId="0" applyNumberFormat="1" applyFont="1" applyFill="1" applyBorder="1" applyAlignment="1">
      <alignment vertical="center"/>
    </xf>
    <xf numFmtId="4" fontId="7" fillId="2" borderId="19" xfId="0" applyNumberFormat="1" applyFont="1" applyFill="1" applyBorder="1" applyAlignment="1">
      <alignment vertical="center"/>
    </xf>
    <xf numFmtId="165" fontId="7" fillId="2" borderId="21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justify" vertical="center" wrapText="1"/>
    </xf>
    <xf numFmtId="0" fontId="7" fillId="0" borderId="23" xfId="0" applyFont="1" applyBorder="1" applyAlignment="1">
      <alignment horizontal="left" vertical="center"/>
    </xf>
    <xf numFmtId="165" fontId="7" fillId="0" borderId="25" xfId="0" applyNumberFormat="1" applyFon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0" fontId="11" fillId="0" borderId="13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165" fontId="7" fillId="2" borderId="9" xfId="0" applyNumberFormat="1" applyFont="1" applyFill="1" applyBorder="1" applyAlignment="1">
      <alignment vertical="center"/>
    </xf>
    <xf numFmtId="165" fontId="7" fillId="2" borderId="19" xfId="0" applyNumberFormat="1" applyFont="1" applyFill="1" applyBorder="1" applyAlignment="1">
      <alignment vertical="center"/>
    </xf>
    <xf numFmtId="4" fontId="7" fillId="2" borderId="9" xfId="0" applyNumberFormat="1" applyFont="1" applyFill="1" applyBorder="1" applyAlignment="1">
      <alignment vertical="center"/>
    </xf>
    <xf numFmtId="4" fontId="7" fillId="2" borderId="19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2" borderId="21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4" fontId="5" fillId="0" borderId="13" xfId="1" applyNumberFormat="1" applyFont="1" applyBorder="1" applyAlignment="1">
      <alignment vertical="center"/>
    </xf>
    <xf numFmtId="44" fontId="5" fillId="0" borderId="16" xfId="1" applyNumberFormat="1" applyFont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9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9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261470</xdr:colOff>
      <xdr:row>1</xdr:row>
      <xdr:rowOff>29882</xdr:rowOff>
    </xdr:from>
    <xdr:to>
      <xdr:col>2</xdr:col>
      <xdr:colOff>378011</xdr:colOff>
      <xdr:row>3</xdr:row>
      <xdr:rowOff>205628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352" y="216647"/>
          <a:ext cx="13716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tabSelected="1" topLeftCell="A4" zoomScale="90" zoomScaleNormal="90" workbookViewId="0">
      <selection activeCell="D21" sqref="D21"/>
    </sheetView>
  </sheetViews>
  <sheetFormatPr defaultRowHeight="15" x14ac:dyDescent="0.25"/>
  <cols>
    <col min="1" max="1" width="2.28515625" customWidth="1"/>
    <col min="2" max="2" width="18" customWidth="1"/>
    <col min="3" max="3" width="13.5703125" customWidth="1"/>
    <col min="4" max="4" width="24.140625" customWidth="1"/>
    <col min="5" max="5" width="23.42578125" customWidth="1"/>
    <col min="6" max="6" width="25.5703125" bestFit="1" customWidth="1"/>
    <col min="7" max="7" width="27.28515625" customWidth="1"/>
    <col min="8" max="8" width="15" customWidth="1"/>
    <col min="9" max="9" width="14.42578125" style="11" customWidth="1"/>
    <col min="10" max="10" width="12" style="33" bestFit="1" customWidth="1"/>
    <col min="11" max="11" width="16.5703125" style="33" bestFit="1" customWidth="1"/>
  </cols>
  <sheetData>
    <row r="2" spans="2:11" ht="18.75" x14ac:dyDescent="0.3"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5"/>
    </row>
    <row r="3" spans="2:11" ht="21" x14ac:dyDescent="0.35">
      <c r="B3" s="66" t="s">
        <v>1</v>
      </c>
      <c r="C3" s="67"/>
      <c r="D3" s="67"/>
      <c r="E3" s="67"/>
      <c r="F3" s="67"/>
      <c r="G3" s="67"/>
      <c r="H3" s="67"/>
      <c r="I3" s="67"/>
      <c r="J3" s="67"/>
      <c r="K3" s="68"/>
    </row>
    <row r="4" spans="2:11" ht="18.75" x14ac:dyDescent="0.3">
      <c r="B4" s="69" t="s">
        <v>2</v>
      </c>
      <c r="C4" s="70"/>
      <c r="D4" s="70"/>
      <c r="E4" s="70"/>
      <c r="F4" s="70"/>
      <c r="G4" s="70"/>
      <c r="H4" s="70"/>
      <c r="I4" s="70"/>
      <c r="J4" s="70"/>
      <c r="K4" s="71"/>
    </row>
    <row r="5" spans="2:11" ht="15.75" thickBot="1" x14ac:dyDescent="0.3">
      <c r="H5" s="1"/>
    </row>
    <row r="6" spans="2:11" ht="45" x14ac:dyDescent="0.25">
      <c r="B6" s="2" t="s">
        <v>3</v>
      </c>
      <c r="C6" s="2" t="s">
        <v>4</v>
      </c>
      <c r="D6" s="2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12" t="s">
        <v>10</v>
      </c>
      <c r="J6" s="3" t="s">
        <v>11</v>
      </c>
      <c r="K6" s="34" t="s">
        <v>12</v>
      </c>
    </row>
    <row r="7" spans="2:11" ht="15.75" thickBot="1" x14ac:dyDescent="0.3">
      <c r="B7" s="76"/>
      <c r="C7" s="76"/>
      <c r="D7" s="76"/>
      <c r="E7" s="76"/>
      <c r="F7" s="76"/>
      <c r="G7" s="76"/>
      <c r="H7" s="76"/>
      <c r="I7" s="76"/>
      <c r="J7" s="76"/>
      <c r="K7" s="77"/>
    </row>
    <row r="8" spans="2:11" ht="44.45" customHeight="1" x14ac:dyDescent="0.25">
      <c r="B8" s="74" t="s">
        <v>13</v>
      </c>
      <c r="C8" s="72" t="s">
        <v>14</v>
      </c>
      <c r="D8" s="72" t="s">
        <v>15</v>
      </c>
      <c r="E8" s="72" t="s">
        <v>53</v>
      </c>
      <c r="F8" s="6" t="s">
        <v>16</v>
      </c>
      <c r="G8" s="23" t="s">
        <v>17</v>
      </c>
      <c r="H8" s="7" t="s">
        <v>18</v>
      </c>
      <c r="I8" s="13">
        <v>0</v>
      </c>
      <c r="J8" s="14">
        <v>30</v>
      </c>
      <c r="K8" s="15">
        <f t="shared" ref="K8:K9" si="0">J8*I8</f>
        <v>0</v>
      </c>
    </row>
    <row r="9" spans="2:11" ht="36.6" customHeight="1" x14ac:dyDescent="0.25">
      <c r="B9" s="75"/>
      <c r="C9" s="73"/>
      <c r="D9" s="73"/>
      <c r="E9" s="73"/>
      <c r="F9" s="8" t="s">
        <v>19</v>
      </c>
      <c r="G9" s="24" t="s">
        <v>20</v>
      </c>
      <c r="H9" s="54" t="s">
        <v>21</v>
      </c>
      <c r="I9" s="16">
        <v>0</v>
      </c>
      <c r="J9" s="17">
        <v>300</v>
      </c>
      <c r="K9" s="18">
        <f t="shared" si="0"/>
        <v>0</v>
      </c>
    </row>
    <row r="10" spans="2:11" ht="29.25" x14ac:dyDescent="0.25">
      <c r="B10" s="75" t="s">
        <v>13</v>
      </c>
      <c r="C10" s="73" t="s">
        <v>14</v>
      </c>
      <c r="D10" s="73" t="s">
        <v>15</v>
      </c>
      <c r="E10" s="73" t="s">
        <v>54</v>
      </c>
      <c r="F10" s="8" t="s">
        <v>16</v>
      </c>
      <c r="G10" s="24" t="s">
        <v>22</v>
      </c>
      <c r="H10" s="54" t="s">
        <v>18</v>
      </c>
      <c r="I10" s="16">
        <v>0</v>
      </c>
      <c r="J10" s="17">
        <v>30</v>
      </c>
      <c r="K10" s="18">
        <f t="shared" ref="K10:K11" si="1">J10*I10</f>
        <v>0</v>
      </c>
    </row>
    <row r="11" spans="2:11" ht="28.5" customHeight="1" x14ac:dyDescent="0.25">
      <c r="B11" s="75"/>
      <c r="C11" s="73"/>
      <c r="D11" s="73"/>
      <c r="E11" s="73"/>
      <c r="F11" s="8" t="s">
        <v>19</v>
      </c>
      <c r="G11" s="24" t="s">
        <v>20</v>
      </c>
      <c r="H11" s="54" t="s">
        <v>21</v>
      </c>
      <c r="I11" s="16">
        <v>0</v>
      </c>
      <c r="J11" s="17">
        <v>300</v>
      </c>
      <c r="K11" s="18">
        <f t="shared" si="1"/>
        <v>0</v>
      </c>
    </row>
    <row r="12" spans="2:11" ht="38.1" customHeight="1" x14ac:dyDescent="0.25">
      <c r="B12" s="92" t="s">
        <v>23</v>
      </c>
      <c r="C12" s="90" t="s">
        <v>24</v>
      </c>
      <c r="D12" s="90" t="s">
        <v>25</v>
      </c>
      <c r="E12" s="90" t="s">
        <v>26</v>
      </c>
      <c r="F12" s="9" t="s">
        <v>27</v>
      </c>
      <c r="G12" s="24" t="s">
        <v>28</v>
      </c>
      <c r="H12" s="54" t="s">
        <v>18</v>
      </c>
      <c r="I12" s="16">
        <v>0</v>
      </c>
      <c r="J12" s="19">
        <v>10</v>
      </c>
      <c r="K12" s="18">
        <f t="shared" ref="K12:K13" si="2">J12*I12</f>
        <v>0</v>
      </c>
    </row>
    <row r="13" spans="2:11" ht="36.6" customHeight="1" thickBot="1" x14ac:dyDescent="0.3">
      <c r="B13" s="93"/>
      <c r="C13" s="91"/>
      <c r="D13" s="91"/>
      <c r="E13" s="91"/>
      <c r="F13" s="27" t="s">
        <v>19</v>
      </c>
      <c r="G13" s="28" t="s">
        <v>29</v>
      </c>
      <c r="H13" s="55" t="s">
        <v>21</v>
      </c>
      <c r="I13" s="29">
        <v>0</v>
      </c>
      <c r="J13" s="30">
        <v>100</v>
      </c>
      <c r="K13" s="31">
        <f t="shared" si="2"/>
        <v>0</v>
      </c>
    </row>
    <row r="14" spans="2:11" ht="18.600000000000001" customHeight="1" x14ac:dyDescent="0.25">
      <c r="B14" s="94" t="s">
        <v>30</v>
      </c>
      <c r="C14" s="100">
        <v>1000050</v>
      </c>
      <c r="D14" s="96" t="s">
        <v>57</v>
      </c>
      <c r="E14" s="98" t="s">
        <v>31</v>
      </c>
      <c r="F14" s="96" t="s">
        <v>32</v>
      </c>
      <c r="G14" s="78" t="s">
        <v>33</v>
      </c>
      <c r="H14" s="98" t="s">
        <v>21</v>
      </c>
      <c r="I14" s="80">
        <v>0</v>
      </c>
      <c r="J14" s="82">
        <v>400</v>
      </c>
      <c r="K14" s="84">
        <v>0</v>
      </c>
    </row>
    <row r="15" spans="2:11" ht="16.5" customHeight="1" x14ac:dyDescent="0.25">
      <c r="B15" s="95"/>
      <c r="C15" s="101"/>
      <c r="D15" s="97"/>
      <c r="E15" s="86"/>
      <c r="F15" s="97"/>
      <c r="G15" s="79"/>
      <c r="H15" s="86"/>
      <c r="I15" s="81"/>
      <c r="J15" s="83"/>
      <c r="K15" s="85"/>
    </row>
    <row r="16" spans="2:11" ht="33.6" customHeight="1" x14ac:dyDescent="0.25">
      <c r="B16" s="95" t="s">
        <v>34</v>
      </c>
      <c r="C16" s="56" t="s">
        <v>35</v>
      </c>
      <c r="D16" s="56" t="s">
        <v>55</v>
      </c>
      <c r="E16" s="86" t="s">
        <v>31</v>
      </c>
      <c r="F16" s="56" t="s">
        <v>36</v>
      </c>
      <c r="G16" s="48" t="s">
        <v>37</v>
      </c>
      <c r="H16" s="52" t="s">
        <v>38</v>
      </c>
      <c r="I16" s="49">
        <v>0</v>
      </c>
      <c r="J16" s="50">
        <v>7</v>
      </c>
      <c r="K16" s="51">
        <f t="shared" ref="K16:K17" si="3">J16*I16</f>
        <v>0</v>
      </c>
    </row>
    <row r="17" spans="2:11" ht="39" customHeight="1" thickBot="1" x14ac:dyDescent="0.3">
      <c r="B17" s="99"/>
      <c r="C17" s="10" t="s">
        <v>35</v>
      </c>
      <c r="D17" s="10" t="s">
        <v>56</v>
      </c>
      <c r="E17" s="87"/>
      <c r="F17" s="10" t="s">
        <v>39</v>
      </c>
      <c r="G17" s="25" t="s">
        <v>37</v>
      </c>
      <c r="H17" s="53" t="s">
        <v>38</v>
      </c>
      <c r="I17" s="20">
        <v>0</v>
      </c>
      <c r="J17" s="21">
        <v>7</v>
      </c>
      <c r="K17" s="32">
        <f t="shared" si="3"/>
        <v>0</v>
      </c>
    </row>
    <row r="18" spans="2:11" ht="22.5" customHeight="1" thickBot="1" x14ac:dyDescent="0.3">
      <c r="B18" s="26"/>
      <c r="C18" s="61" t="s">
        <v>40</v>
      </c>
      <c r="D18" s="62"/>
      <c r="E18" s="62"/>
      <c r="F18" s="62"/>
      <c r="G18" s="62"/>
      <c r="H18" s="62"/>
      <c r="I18" s="62"/>
      <c r="J18" s="62"/>
      <c r="K18" s="35">
        <v>0</v>
      </c>
    </row>
    <row r="19" spans="2:11" ht="25.5" customHeight="1" thickBot="1" x14ac:dyDescent="0.3">
      <c r="B19" s="4"/>
      <c r="C19" s="4"/>
      <c r="D19" s="4"/>
      <c r="E19" s="4"/>
      <c r="F19" s="4"/>
      <c r="G19" s="4"/>
      <c r="H19" s="4"/>
      <c r="I19" s="88" t="s">
        <v>41</v>
      </c>
      <c r="J19" s="89"/>
      <c r="K19" s="36">
        <f>SUM(K8:K17)</f>
        <v>0</v>
      </c>
    </row>
    <row r="20" spans="2:11" ht="30.75" thickBot="1" x14ac:dyDescent="0.3">
      <c r="B20" s="5" t="s">
        <v>42</v>
      </c>
      <c r="F20" s="42" t="s">
        <v>43</v>
      </c>
      <c r="G20" s="43" t="s">
        <v>44</v>
      </c>
      <c r="H20" s="4"/>
      <c r="I20" s="40"/>
      <c r="J20" s="40"/>
      <c r="K20" s="41"/>
    </row>
    <row r="21" spans="2:11" ht="25.5" customHeight="1" x14ac:dyDescent="0.25">
      <c r="B21" s="5" t="s">
        <v>45</v>
      </c>
      <c r="C21" s="4"/>
      <c r="F21" s="46" t="s">
        <v>46</v>
      </c>
      <c r="G21" s="44">
        <v>0</v>
      </c>
      <c r="H21" s="4"/>
      <c r="I21" s="40"/>
      <c r="J21" s="40"/>
      <c r="K21" s="41"/>
    </row>
    <row r="22" spans="2:11" ht="25.5" customHeight="1" x14ac:dyDescent="0.25">
      <c r="B22" s="5" t="s">
        <v>47</v>
      </c>
      <c r="C22" s="4"/>
      <c r="F22" s="47" t="s">
        <v>48</v>
      </c>
      <c r="G22" s="45">
        <v>0</v>
      </c>
      <c r="H22" s="4"/>
      <c r="I22" s="40"/>
      <c r="J22" s="40"/>
      <c r="K22" s="41"/>
    </row>
    <row r="23" spans="2:11" ht="25.5" customHeight="1" x14ac:dyDescent="0.25">
      <c r="B23" s="5" t="s">
        <v>49</v>
      </c>
      <c r="C23" s="4"/>
      <c r="F23" s="47" t="s">
        <v>50</v>
      </c>
      <c r="G23" s="45">
        <v>0</v>
      </c>
      <c r="H23" s="4"/>
      <c r="I23" s="40"/>
      <c r="J23" s="40"/>
      <c r="K23" s="41"/>
    </row>
    <row r="24" spans="2:11" ht="25.5" customHeight="1" thickBot="1" x14ac:dyDescent="0.3">
      <c r="B24" s="4"/>
      <c r="C24" s="4"/>
      <c r="F24" s="57" t="s">
        <v>51</v>
      </c>
      <c r="G24" s="58">
        <v>0</v>
      </c>
      <c r="H24" s="4"/>
      <c r="I24" s="40"/>
      <c r="J24" s="40"/>
      <c r="K24" s="41"/>
    </row>
    <row r="25" spans="2:11" ht="25.5" customHeight="1" thickBot="1" x14ac:dyDescent="0.3">
      <c r="B25" s="4"/>
      <c r="C25" s="4"/>
      <c r="F25" s="59" t="s">
        <v>52</v>
      </c>
      <c r="G25" s="60">
        <f>SUM(G21:G24)</f>
        <v>0</v>
      </c>
      <c r="H25" s="4"/>
      <c r="I25" s="40"/>
      <c r="J25" s="40"/>
      <c r="K25" s="41"/>
    </row>
    <row r="26" spans="2:11" ht="20.100000000000001" customHeight="1" x14ac:dyDescent="0.25">
      <c r="C26" s="4"/>
      <c r="D26" s="4"/>
      <c r="E26" s="4"/>
      <c r="F26" s="4"/>
      <c r="G26" s="4"/>
      <c r="H26" s="4"/>
      <c r="I26" s="22"/>
      <c r="J26" s="37"/>
      <c r="K26" s="38"/>
    </row>
    <row r="27" spans="2:11" ht="20.100000000000001" customHeight="1" x14ac:dyDescent="0.25">
      <c r="C27" s="4"/>
      <c r="D27" s="4"/>
      <c r="E27" s="4"/>
      <c r="F27" s="4"/>
      <c r="G27" s="4"/>
      <c r="H27" s="4"/>
      <c r="I27" s="22"/>
      <c r="J27" s="37"/>
      <c r="K27" s="39"/>
    </row>
    <row r="28" spans="2:11" ht="20.100000000000001" customHeight="1" x14ac:dyDescent="0.25">
      <c r="C28" s="4"/>
      <c r="D28" s="4"/>
      <c r="E28" s="4"/>
      <c r="F28" s="4"/>
      <c r="G28" s="4"/>
      <c r="H28" s="4"/>
      <c r="I28" s="22"/>
      <c r="J28" s="37"/>
      <c r="K28" s="37"/>
    </row>
    <row r="29" spans="2:11" ht="20.100000000000001" customHeight="1" x14ac:dyDescent="0.25">
      <c r="C29" s="4"/>
      <c r="D29" s="4"/>
      <c r="E29" s="4"/>
      <c r="F29" s="4"/>
      <c r="G29" s="4"/>
      <c r="H29" s="4"/>
      <c r="I29" s="22"/>
      <c r="J29" s="37"/>
      <c r="K29" s="37"/>
    </row>
    <row r="30" spans="2:11" ht="20.100000000000001" customHeight="1" x14ac:dyDescent="0.25"/>
  </sheetData>
  <mergeCells count="30">
    <mergeCell ref="I19:J19"/>
    <mergeCell ref="B10:B11"/>
    <mergeCell ref="C10:C11"/>
    <mergeCell ref="D10:D11"/>
    <mergeCell ref="E10:E11"/>
    <mergeCell ref="E12:E13"/>
    <mergeCell ref="C12:C13"/>
    <mergeCell ref="B12:B13"/>
    <mergeCell ref="D12:D13"/>
    <mergeCell ref="B14:B15"/>
    <mergeCell ref="D14:D15"/>
    <mergeCell ref="F14:F15"/>
    <mergeCell ref="H14:H15"/>
    <mergeCell ref="B16:B17"/>
    <mergeCell ref="C14:C15"/>
    <mergeCell ref="E14:E15"/>
    <mergeCell ref="C18:J18"/>
    <mergeCell ref="B2:K2"/>
    <mergeCell ref="B3:K3"/>
    <mergeCell ref="B4:K4"/>
    <mergeCell ref="E8:E9"/>
    <mergeCell ref="C8:C9"/>
    <mergeCell ref="B8:B9"/>
    <mergeCell ref="D8:D9"/>
    <mergeCell ref="B7:K7"/>
    <mergeCell ref="G14:G15"/>
    <mergeCell ref="I14:I15"/>
    <mergeCell ref="J14:J15"/>
    <mergeCell ref="K14:K15"/>
    <mergeCell ref="E16:E17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74292C7275C49A146811145FB248A" ma:contentTypeVersion="10" ma:contentTypeDescription="Create a new document." ma:contentTypeScope="" ma:versionID="3e6f33b124802df65f5066ea7839b1bb">
  <xsd:schema xmlns:xsd="http://www.w3.org/2001/XMLSchema" xmlns:xs="http://www.w3.org/2001/XMLSchema" xmlns:p="http://schemas.microsoft.com/office/2006/metadata/properties" xmlns:ns2="f2bc0721-524d-4cc3-9cfe-a9916babc14a" xmlns:ns3="4ffe3c4f-f583-4d88-812a-60c2e0670f26" targetNamespace="http://schemas.microsoft.com/office/2006/metadata/properties" ma:root="true" ma:fieldsID="b8b7631db3ffea0d9d06f7466b569327" ns2:_="" ns3:_="">
    <xsd:import namespace="f2bc0721-524d-4cc3-9cfe-a9916babc14a"/>
    <xsd:import namespace="4ffe3c4f-f583-4d88-812a-60c2e0670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c0721-524d-4cc3-9cfe-a9916babc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e3c4f-f583-4d88-812a-60c2e0670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DE1F20-C880-498C-9DC2-5F3270B15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c0721-524d-4cc3-9cfe-a9916babc14a"/>
    <ds:schemaRef ds:uri="4ffe3c4f-f583-4d88-812a-60c2e0670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1D2050-4DEA-45FF-B96D-3871E4EB1A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3A5332-8CC8-4453-B59E-227DA8333C48}">
  <ds:schemaRefs>
    <ds:schemaRef ds:uri="4ffe3c4f-f583-4d88-812a-60c2e0670f26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f2bc0721-524d-4cc3-9cfe-a9916babc14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 -TPM Price Schadule FFP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care</dc:creator>
  <cp:keywords/>
  <dc:description/>
  <cp:lastModifiedBy>Administrator</cp:lastModifiedBy>
  <cp:revision/>
  <dcterms:created xsi:type="dcterms:W3CDTF">2016-05-03T10:00:01Z</dcterms:created>
  <dcterms:modified xsi:type="dcterms:W3CDTF">2019-10-15T21:36:57Z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0x0101001B574292C7275C49A146811145FB248A</vt:lpwstr>
  </property>
</Properties>
</file>